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k 1" sheetId="1" r:id="rId1"/>
    <sheet name="rok 2" sheetId="2" r:id="rId2"/>
    <sheet name="rok 3" sheetId="3" r:id="rId3"/>
  </sheets>
  <externalReferences>
    <externalReference r:id="rId6"/>
  </externalReferences>
  <definedNames>
    <definedName name="_xlnm.Print_Area" localSheetId="0">'rok 1'!$A$1:$AO$63</definedName>
    <definedName name="Rodzaj_zajęć" localSheetId="1">'rok 2'!$A$17:$A$20</definedName>
    <definedName name="Rodzaje_zajec" localSheetId="1">'rok 2'!$A$17:$A$20</definedName>
    <definedName name="Rodzaje_zajęć" localSheetId="1">'rok 2'!$A$17:$A$20</definedName>
    <definedName name="Rodzaje_zajęć">#REF!</definedName>
    <definedName name="RodzajeZajec" localSheetId="1">'rok 2'!$A$17:$A$20</definedName>
    <definedName name="RodzajeZajec" localSheetId="2">'[1]statystyki'!$A$4:$A$6</definedName>
    <definedName name="RodzajeZajec">#REF!</definedName>
    <definedName name="RodzajZajęć" localSheetId="1">'rok 2'!$A$17:$A$20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<sst xmlns="http://schemas.openxmlformats.org/spreadsheetml/2006/main" count="461" uniqueCount="135">
  <si>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</si>
  <si>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</si>
  <si>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</si>
  <si>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</si>
  <si>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</si>
  <si>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</si>
  <si>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</si>
  <si>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</si>
  <si>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</si>
  <si>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</si>
  <si>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</si>
  <si>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</si>
  <si>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</si>
  <si>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</si>
  <si>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</si>
  <si>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</si>
  <si>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</si>
  <si>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</si>
  <si>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</si>
  <si>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</si>
  <si>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</si>
  <si>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</si>
  <si>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</si>
  <si>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</si>
  <si>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</si>
  <si>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</si>
  <si>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</si>
  <si>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t>Uniwersytetu Medycznego we Wrocławiu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</si>
  <si>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</si>
  <si>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</si>
  <si>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</si>
  <si>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Anatomia człowieka</t>
  </si>
  <si>
    <t>Fizjologia człowieka</t>
  </si>
  <si>
    <t>Genetyka</t>
  </si>
  <si>
    <t>Biochemia ogólna i żywności</t>
  </si>
  <si>
    <t>Chemia żywności</t>
  </si>
  <si>
    <t>Praktyka  wstępna w szpitalu (wakacyjna)</t>
  </si>
  <si>
    <t>Zal</t>
  </si>
  <si>
    <t>Egz</t>
  </si>
  <si>
    <t>3 E</t>
  </si>
  <si>
    <t>zal</t>
  </si>
  <si>
    <t>Biologia medyczna/ Wykorzystanie nauk biologicznych w medycynie</t>
  </si>
  <si>
    <t>Ewolucja żywienia/Historia żywienia</t>
  </si>
  <si>
    <t>Podstawy biofizyczne diagnostyki i terapii/Biofizyka</t>
  </si>
  <si>
    <t>Fakultet</t>
  </si>
  <si>
    <t>Chemia ogólna / nieorganiczna</t>
  </si>
  <si>
    <t>Chemia organiczna/Związki organiczne</t>
  </si>
  <si>
    <t>Parazytologia</t>
  </si>
  <si>
    <t>Technologia informacyjna/Podstawy informatyki</t>
  </si>
  <si>
    <t>Psychologia ogólna</t>
  </si>
  <si>
    <t xml:space="preserve">Ekonomika w ochronie zdrowia </t>
  </si>
  <si>
    <t xml:space="preserve">Prawo  w ochronie zdrowia </t>
  </si>
  <si>
    <t xml:space="preserve">WF </t>
  </si>
  <si>
    <t xml:space="preserve">Język angielski </t>
  </si>
  <si>
    <t>obowiązkowe</t>
  </si>
  <si>
    <t>wolnego wyboru/ fakultatywne</t>
  </si>
  <si>
    <r>
      <rPr>
        <sz val="9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</si>
  <si>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</si>
  <si>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>Mikrobiologia ogólna i żywności</t>
  </si>
  <si>
    <t>Kwalifikowana pierwsza pomoc</t>
  </si>
  <si>
    <t xml:space="preserve">zal </t>
  </si>
  <si>
    <t>Analiza i ocena jakości żywności</t>
  </si>
  <si>
    <t>Kliniczny zarys chorób z patofizjologią</t>
  </si>
  <si>
    <t xml:space="preserve">Farmakologia i farmakoterapia  </t>
  </si>
  <si>
    <t xml:space="preserve"> </t>
  </si>
  <si>
    <t>Higiena i toksykologia żywności</t>
  </si>
  <si>
    <t>Seminarium licencjackie</t>
  </si>
  <si>
    <t>Podstawy diadnostyki laboratoryjnej/Fizyczne podstawy diagnostyki medycznej</t>
  </si>
  <si>
    <t>Immunologia/ Immunogenetyka</t>
  </si>
  <si>
    <t xml:space="preserve">Zal </t>
  </si>
  <si>
    <t>Praktyka w szpitalu dla dorosłych</t>
  </si>
  <si>
    <t>Praktyka w Poradni Dietetycznej i Dziale Żywienia w szpitalu</t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</si>
  <si>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</si>
  <si>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</si>
  <si>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>Żywienie człowieka 2*</t>
  </si>
  <si>
    <t>* kontynuacja przedmiotu z I roku</t>
  </si>
  <si>
    <t>Żywienie człowieka 1*</t>
  </si>
  <si>
    <t>* kontynuacja przedmiotu na II roku</t>
  </si>
  <si>
    <t>Podstawy dietetyki 1**</t>
  </si>
  <si>
    <t>** kontynuacja przedmiotu na III roku</t>
  </si>
  <si>
    <t>Edukacja żywieniowa z elementami epidemiologii</t>
  </si>
  <si>
    <t>Towaroznawstwo i przechowalnictwo</t>
  </si>
  <si>
    <t>Praktyka w Poradni Chorób Układu Pokarmowego i Chorób Metabolicznych</t>
  </si>
  <si>
    <t>Praktyka w szpitalu dziecięcym</t>
  </si>
  <si>
    <t>Praktyka w domu opieki społecznej</t>
  </si>
  <si>
    <t>Praktyka z technologii potraw</t>
  </si>
  <si>
    <t>Kierunek Dietetyka</t>
  </si>
  <si>
    <t>Rok studiów I</t>
  </si>
  <si>
    <t>Forma studiów stacjonarne licencjackie</t>
  </si>
  <si>
    <t>Rok studiów II</t>
  </si>
  <si>
    <t xml:space="preserve">Szczegółowy Program Studiów na rok akademicki 2023/24 </t>
  </si>
  <si>
    <t xml:space="preserve">Załącznik nr </t>
  </si>
  <si>
    <t>z dnia 15 lutego 2023 r.</t>
  </si>
  <si>
    <t>Cykl kształcenia rozpoczynający się w roku akademickim: 2023/2024</t>
  </si>
  <si>
    <t>5 E</t>
  </si>
  <si>
    <t>Wydział Farmaceutyczny</t>
  </si>
  <si>
    <t xml:space="preserve">                                   Uzgodniono z Samorządem</t>
  </si>
  <si>
    <t>4E</t>
  </si>
  <si>
    <t>do Uchwały Senatu nr …………</t>
  </si>
  <si>
    <t xml:space="preserve">do Uchwały Senatu nr </t>
  </si>
  <si>
    <t>z dnia 25 stycznia 2023 r.</t>
  </si>
  <si>
    <t>Wydział… Farmaceutyczny</t>
  </si>
  <si>
    <t>Cykl kształcenia rozpoczynający się w roku akademickim: 2022/2023</t>
  </si>
  <si>
    <t>egz</t>
  </si>
  <si>
    <t>2 E</t>
  </si>
  <si>
    <t>Uzgodniono z Samorządem</t>
  </si>
  <si>
    <t>Wydział……………………………………………………………………………</t>
  </si>
  <si>
    <t>Nauk o Zdrowiu</t>
  </si>
  <si>
    <t>Kierunek …………………………………………………………………………</t>
  </si>
  <si>
    <t>Dietetyka</t>
  </si>
  <si>
    <t>Rok studiów ……………………………………………………………………..</t>
  </si>
  <si>
    <t>3 rok</t>
  </si>
  <si>
    <t>Forma studiów ………………………………………………………………….</t>
  </si>
  <si>
    <t>stacjonarne licencjackie</t>
  </si>
  <si>
    <t xml:space="preserve">grupa treści  kierunkowych </t>
  </si>
  <si>
    <t>Podstawy dietetyki 3</t>
  </si>
  <si>
    <t>Higiena, toksykologia i bezpieczeństwo żywności</t>
  </si>
  <si>
    <t>Technologia żywności i potraw</t>
  </si>
  <si>
    <t xml:space="preserve">grupa treści ogólnych </t>
  </si>
  <si>
    <t>Technologia żywienia</t>
  </si>
  <si>
    <t xml:space="preserve">moduły ograniczonego wyboru </t>
  </si>
  <si>
    <t>Regionalne zwyczaje żywieniowe /Diety alternatywne  1</t>
  </si>
  <si>
    <t>Regionalne zwyczaje żywieniowe /Diety alternatywne  2</t>
  </si>
  <si>
    <t>Ochrona własności intelektualnej/Podstawy ekonomii *</t>
  </si>
  <si>
    <t>Środki spożywcze specjalnego przeznaczenia żywieniowego/Zarządzanie bezpieczeństwem i jakością żywności</t>
  </si>
  <si>
    <t>Ćwiczenia specjalistyczne/ Metodologia badań naukowych *</t>
  </si>
  <si>
    <t>Organizacja pracy/Zarządzanie zasobami własnymi *</t>
  </si>
  <si>
    <t>Podstawy języka migowego/Podstawy łaciny *</t>
  </si>
  <si>
    <t xml:space="preserve">moduł wolnego wyboru </t>
  </si>
  <si>
    <t xml:space="preserve">praktyki zawodowe </t>
  </si>
  <si>
    <t>* - przedmioty humanistyczne</t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</si>
  <si>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</si>
  <si>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ograniczonego wyboru</t>
  </si>
  <si>
    <t>Związki biologicznie czynne w żywności/Biologiczna aktywność składników żywności  pochodzenia roślinnego</t>
  </si>
  <si>
    <t>PLAN STUDIÓW na rok akademicki  2023/2024  zatwierdzony uchwałą Senatu nr 2280/2021 w dniu 24 luty 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</si>
</sst>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Calibri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3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33" borderId="0" xfId="0" applyFont="1" applyFill="1" applyAlignment="1">
      <alignment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6" fontId="4" fillId="0" borderId="16" xfId="0" applyNumberFormat="1" applyFont="1" applyFill="1" applyBorder="1" applyAlignment="1">
      <alignment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0" fillId="0" borderId="18" xfId="51" applyBorder="1" applyAlignment="1">
      <alignment horizontal="left"/>
      <protection/>
    </xf>
    <xf numFmtId="0" fontId="10" fillId="0" borderId="0" xfId="52" applyFont="1">
      <alignment/>
      <protection/>
    </xf>
    <xf numFmtId="0" fontId="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166" fontId="0" fillId="0" borderId="0" xfId="0" applyNumberFormat="1" applyFont="1" applyAlignment="1">
      <alignment/>
    </xf>
    <xf numFmtId="0" fontId="0" fillId="33" borderId="11" xfId="0" applyFont="1" applyFill="1" applyBorder="1" applyAlignment="1">
      <alignment textRotation="90"/>
    </xf>
    <xf numFmtId="0" fontId="0" fillId="33" borderId="12" xfId="0" applyFont="1" applyFill="1" applyBorder="1" applyAlignment="1">
      <alignment textRotation="90"/>
    </xf>
    <xf numFmtId="0" fontId="0" fillId="33" borderId="10" xfId="0" applyFont="1" applyFill="1" applyBorder="1" applyAlignment="1">
      <alignment textRotation="90"/>
    </xf>
    <xf numFmtId="0" fontId="0" fillId="0" borderId="0" xfId="51">
      <alignment/>
      <protection/>
    </xf>
    <xf numFmtId="0" fontId="10" fillId="0" borderId="0" xfId="51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1" fontId="0" fillId="33" borderId="27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166" fontId="0" fillId="33" borderId="27" xfId="0" applyNumberFormat="1" applyFont="1" applyFill="1" applyBorder="1" applyAlignment="1">
      <alignment horizontal="center" vertical="center"/>
    </xf>
    <xf numFmtId="166" fontId="0" fillId="33" borderId="23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166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8" xfId="51" applyFont="1" applyBorder="1" applyAlignment="1">
      <alignment horizontal="left"/>
      <protection/>
    </xf>
    <xf numFmtId="0" fontId="0" fillId="0" borderId="32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9" fillId="33" borderId="16" xfId="0" applyNumberFormat="1" applyFont="1" applyFill="1" applyBorder="1" applyAlignment="1">
      <alignment horizontal="center" vertical="center"/>
    </xf>
    <xf numFmtId="166" fontId="9" fillId="33" borderId="34" xfId="0" applyNumberFormat="1" applyFont="1" applyFill="1" applyBorder="1" applyAlignment="1">
      <alignment horizontal="center" vertical="center"/>
    </xf>
    <xf numFmtId="166" fontId="9" fillId="33" borderId="35" xfId="0" applyNumberFormat="1" applyFont="1" applyFill="1" applyBorder="1" applyAlignment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166" fontId="9" fillId="0" borderId="34" xfId="0" applyNumberFormat="1" applyFont="1" applyFill="1" applyBorder="1" applyAlignment="1">
      <alignment horizontal="center" vertical="center"/>
    </xf>
    <xf numFmtId="166" fontId="4" fillId="0" borderId="34" xfId="0" applyNumberFormat="1" applyFont="1" applyFill="1" applyBorder="1" applyAlignment="1">
      <alignment horizontal="center" vertical="center"/>
    </xf>
    <xf numFmtId="166" fontId="9" fillId="0" borderId="35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 applyProtection="1">
      <alignment horizontal="left" vertical="center" wrapText="1"/>
      <protection locked="0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textRotation="90"/>
    </xf>
    <xf numFmtId="0" fontId="2" fillId="0" borderId="34" xfId="0" applyFont="1" applyBorder="1" applyAlignment="1">
      <alignment textRotation="90"/>
    </xf>
    <xf numFmtId="0" fontId="0" fillId="0" borderId="0" xfId="0" applyFont="1" applyAlignment="1">
      <alignment horizontal="right"/>
    </xf>
    <xf numFmtId="0" fontId="0" fillId="33" borderId="18" xfId="51" applyFill="1" applyBorder="1" applyAlignment="1">
      <alignment horizontal="left" vertical="center"/>
      <protection/>
    </xf>
    <xf numFmtId="0" fontId="0" fillId="33" borderId="18" xfId="51" applyFont="1" applyFill="1" applyBorder="1" applyAlignment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53" fillId="0" borderId="40" xfId="0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>
      <alignment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6" fontId="0" fillId="0" borderId="0" xfId="0" applyNumberFormat="1" applyFont="1" applyAlignment="1">
      <alignment horizontal="center" vertical="center"/>
    </xf>
    <xf numFmtId="166" fontId="56" fillId="0" borderId="16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textRotation="90"/>
    </xf>
    <xf numFmtId="0" fontId="0" fillId="0" borderId="34" xfId="0" applyFont="1" applyBorder="1" applyAlignment="1">
      <alignment textRotation="90"/>
    </xf>
    <xf numFmtId="0" fontId="0" fillId="0" borderId="3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57" fillId="35" borderId="43" xfId="0" applyFont="1" applyFill="1" applyBorder="1" applyAlignment="1" applyProtection="1">
      <alignment horizontal="center" vertical="center" wrapText="1"/>
      <protection locked="0"/>
    </xf>
    <xf numFmtId="0" fontId="7" fillId="35" borderId="44" xfId="0" applyFont="1" applyFill="1" applyBorder="1" applyAlignment="1" applyProtection="1">
      <alignment horizontal="center" vertical="center" wrapText="1"/>
      <protection locked="0"/>
    </xf>
    <xf numFmtId="0" fontId="7" fillId="35" borderId="45" xfId="0" applyFont="1" applyFill="1" applyBorder="1" applyAlignment="1" applyProtection="1">
      <alignment vertical="center" wrapText="1"/>
      <protection locked="0"/>
    </xf>
    <xf numFmtId="166" fontId="0" fillId="35" borderId="27" xfId="0" applyNumberFormat="1" applyFont="1" applyFill="1" applyBorder="1" applyAlignment="1">
      <alignment/>
    </xf>
    <xf numFmtId="0" fontId="7" fillId="35" borderId="45" xfId="0" applyFont="1" applyFill="1" applyBorder="1" applyAlignment="1" applyProtection="1">
      <alignment horizontal="center" vertical="center" wrapText="1"/>
      <protection locked="0"/>
    </xf>
    <xf numFmtId="0" fontId="7" fillId="35" borderId="46" xfId="0" applyFont="1" applyFill="1" applyBorder="1" applyAlignment="1" applyProtection="1">
      <alignment horizontal="center" vertical="center" wrapText="1"/>
      <protection locked="0"/>
    </xf>
    <xf numFmtId="166" fontId="0" fillId="35" borderId="23" xfId="0" applyNumberFormat="1" applyFont="1" applyFill="1" applyBorder="1" applyAlignment="1">
      <alignment/>
    </xf>
    <xf numFmtId="0" fontId="7" fillId="35" borderId="47" xfId="0" applyFont="1" applyFill="1" applyBorder="1" applyAlignment="1" applyProtection="1">
      <alignment horizontal="center" vertical="center" wrapText="1"/>
      <protection locked="0"/>
    </xf>
    <xf numFmtId="166" fontId="2" fillId="35" borderId="34" xfId="0" applyNumberFormat="1" applyFont="1" applyFill="1" applyBorder="1" applyAlignment="1">
      <alignment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166" fontId="4" fillId="0" borderId="27" xfId="0" applyNumberFormat="1" applyFont="1" applyBorder="1" applyAlignment="1">
      <alignment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166" fontId="4" fillId="0" borderId="23" xfId="0" applyNumberFormat="1" applyFont="1" applyBorder="1" applyAlignment="1">
      <alignment/>
    </xf>
    <xf numFmtId="166" fontId="9" fillId="0" borderId="34" xfId="0" applyNumberFormat="1" applyFont="1" applyBorder="1" applyAlignment="1">
      <alignment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166" fontId="4" fillId="0" borderId="27" xfId="0" applyNumberFormat="1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vertical="center" wrapText="1"/>
      <protection locked="0"/>
    </xf>
    <xf numFmtId="166" fontId="4" fillId="0" borderId="23" xfId="0" applyNumberFormat="1" applyFont="1" applyFill="1" applyBorder="1" applyAlignment="1">
      <alignment/>
    </xf>
    <xf numFmtId="0" fontId="9" fillId="0" borderId="19" xfId="0" applyFont="1" applyFill="1" applyBorder="1" applyAlignment="1" applyProtection="1">
      <alignment vertical="center" wrapText="1"/>
      <protection locked="0"/>
    </xf>
    <xf numFmtId="166" fontId="9" fillId="0" borderId="34" xfId="0" applyNumberFormat="1" applyFont="1" applyFill="1" applyBorder="1" applyAlignment="1">
      <alignment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7" fillId="36" borderId="37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 applyProtection="1">
      <alignment horizontal="center" vertical="center"/>
      <protection locked="0"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37" borderId="37" xfId="0" applyFont="1" applyFill="1" applyBorder="1" applyAlignment="1">
      <alignment horizontal="left" vertical="center" wrapText="1"/>
    </xf>
    <xf numFmtId="0" fontId="9" fillId="37" borderId="22" xfId="0" applyFont="1" applyFill="1" applyBorder="1" applyAlignment="1" applyProtection="1">
      <alignment horizontal="center" vertical="center"/>
      <protection locked="0"/>
    </xf>
    <xf numFmtId="0" fontId="9" fillId="37" borderId="20" xfId="0" applyFont="1" applyFill="1" applyBorder="1" applyAlignment="1" applyProtection="1">
      <alignment horizontal="center" vertical="center"/>
      <protection locked="0"/>
    </xf>
    <xf numFmtId="0" fontId="9" fillId="36" borderId="31" xfId="0" applyFont="1" applyFill="1" applyBorder="1" applyAlignment="1" applyProtection="1">
      <alignment horizontal="center" vertical="center"/>
      <protection locked="0"/>
    </xf>
    <xf numFmtId="0" fontId="9" fillId="37" borderId="23" xfId="0" applyFont="1" applyFill="1" applyBorder="1" applyAlignment="1" applyProtection="1">
      <alignment horizontal="center" vertical="center"/>
      <protection locked="0"/>
    </xf>
    <xf numFmtId="0" fontId="9" fillId="38" borderId="24" xfId="0" applyFont="1" applyFill="1" applyBorder="1" applyAlignment="1" applyProtection="1">
      <alignment horizontal="center" vertical="center"/>
      <protection locked="0"/>
    </xf>
    <xf numFmtId="0" fontId="9" fillId="38" borderId="20" xfId="0" applyFont="1" applyFill="1" applyBorder="1" applyAlignment="1" applyProtection="1">
      <alignment horizontal="center" vertical="center"/>
      <protection locked="0"/>
    </xf>
    <xf numFmtId="166" fontId="9" fillId="0" borderId="35" xfId="0" applyNumberFormat="1" applyFont="1" applyFill="1" applyBorder="1" applyAlignment="1">
      <alignment/>
    </xf>
    <xf numFmtId="0" fontId="9" fillId="35" borderId="24" xfId="0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7" fillId="37" borderId="38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66" fontId="9" fillId="0" borderId="16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166" fontId="4" fillId="33" borderId="27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66" fontId="4" fillId="0" borderId="2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166" fontId="4" fillId="33" borderId="23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166" fontId="4" fillId="33" borderId="36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66" fontId="4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51" xfId="0" applyFont="1" applyFill="1" applyBorder="1" applyAlignment="1" applyProtection="1">
      <alignment horizontal="center" vertical="center"/>
      <protection locked="0"/>
    </xf>
    <xf numFmtId="166" fontId="4" fillId="33" borderId="3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horizontal="center" vertical="center" wrapText="1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166" fontId="56" fillId="0" borderId="34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6" fillId="0" borderId="20" xfId="0" applyFont="1" applyFill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>
      <alignment horizontal="center" vertical="center"/>
    </xf>
    <xf numFmtId="166" fontId="56" fillId="0" borderId="35" xfId="0" applyNumberFormat="1" applyFont="1" applyFill="1" applyBorder="1" applyAlignment="1">
      <alignment horizontal="center" vertical="center"/>
    </xf>
    <xf numFmtId="0" fontId="55" fillId="0" borderId="54" xfId="0" applyFont="1" applyFill="1" applyBorder="1" applyAlignment="1" applyProtection="1">
      <alignment horizontal="center" vertical="center"/>
      <protection locked="0"/>
    </xf>
    <xf numFmtId="0" fontId="55" fillId="0" borderId="32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166" fontId="56" fillId="0" borderId="56" xfId="0" applyNumberFormat="1" applyFont="1" applyFill="1" applyBorder="1" applyAlignment="1">
      <alignment horizontal="center" vertical="center"/>
    </xf>
    <xf numFmtId="166" fontId="56" fillId="0" borderId="55" xfId="0" applyNumberFormat="1" applyFont="1" applyFill="1" applyBorder="1" applyAlignment="1">
      <alignment horizontal="center" vertical="center"/>
    </xf>
    <xf numFmtId="0" fontId="56" fillId="0" borderId="53" xfId="0" applyFont="1" applyFill="1" applyBorder="1" applyAlignment="1" applyProtection="1">
      <alignment horizontal="center" vertical="center"/>
      <protection locked="0"/>
    </xf>
    <xf numFmtId="0" fontId="56" fillId="0" borderId="57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166" fontId="59" fillId="0" borderId="0" xfId="0" applyNumberFormat="1" applyFont="1" applyFill="1" applyAlignment="1">
      <alignment/>
    </xf>
    <xf numFmtId="166" fontId="54" fillId="0" borderId="0" xfId="0" applyNumberFormat="1" applyFont="1" applyFill="1" applyAlignment="1">
      <alignment/>
    </xf>
    <xf numFmtId="0" fontId="9" fillId="33" borderId="58" xfId="0" applyFont="1" applyFill="1" applyBorder="1" applyAlignment="1" applyProtection="1">
      <alignment horizontal="left" vertical="center" wrapText="1"/>
      <protection locked="0"/>
    </xf>
    <xf numFmtId="0" fontId="9" fillId="33" borderId="42" xfId="0" applyFont="1" applyFill="1" applyBorder="1" applyAlignment="1" applyProtection="1">
      <alignment horizontal="left" vertical="center" wrapText="1"/>
      <protection locked="0"/>
    </xf>
    <xf numFmtId="0" fontId="9" fillId="33" borderId="37" xfId="0" applyFont="1" applyFill="1" applyBorder="1" applyAlignment="1" applyProtection="1">
      <alignment horizontal="left" vertical="center" wrapText="1"/>
      <protection locked="0"/>
    </xf>
    <xf numFmtId="0" fontId="9" fillId="34" borderId="37" xfId="0" applyFont="1" applyFill="1" applyBorder="1" applyAlignment="1">
      <alignment horizontal="left" vertical="center" wrapText="1"/>
    </xf>
    <xf numFmtId="0" fontId="9" fillId="33" borderId="48" xfId="0" applyFont="1" applyFill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34" borderId="38" xfId="0" applyFont="1" applyFill="1" applyBorder="1" applyAlignment="1">
      <alignment horizontal="left" vertical="center" wrapText="1"/>
    </xf>
    <xf numFmtId="49" fontId="0" fillId="33" borderId="18" xfId="51" applyNumberFormat="1" applyFill="1" applyBorder="1" applyAlignment="1">
      <alignment horizontal="left" vertical="center"/>
      <protection/>
    </xf>
    <xf numFmtId="0" fontId="2" fillId="0" borderId="59" xfId="0" applyFont="1" applyBorder="1" applyAlignment="1">
      <alignment horizontal="center" textRotation="90"/>
    </xf>
    <xf numFmtId="0" fontId="2" fillId="0" borderId="60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textRotation="90"/>
    </xf>
    <xf numFmtId="0" fontId="2" fillId="0" borderId="71" xfId="0" applyFont="1" applyBorder="1" applyAlignment="1">
      <alignment horizontal="center" textRotation="90"/>
    </xf>
    <xf numFmtId="0" fontId="0" fillId="33" borderId="6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2" fillId="33" borderId="70" xfId="0" applyFont="1" applyFill="1" applyBorder="1" applyAlignment="1">
      <alignment horizontal="right" textRotation="90"/>
    </xf>
    <xf numFmtId="0" fontId="2" fillId="33" borderId="71" xfId="0" applyFont="1" applyFill="1" applyBorder="1" applyAlignment="1">
      <alignment horizontal="right" textRotation="90"/>
    </xf>
    <xf numFmtId="0" fontId="2" fillId="33" borderId="59" xfId="0" applyFont="1" applyFill="1" applyBorder="1" applyAlignment="1">
      <alignment horizontal="right" textRotation="90"/>
    </xf>
    <xf numFmtId="0" fontId="2" fillId="33" borderId="60" xfId="0" applyFont="1" applyFill="1" applyBorder="1" applyAlignment="1">
      <alignment horizontal="right" textRotation="90"/>
    </xf>
    <xf numFmtId="0" fontId="9" fillId="33" borderId="72" xfId="0" applyFont="1" applyFill="1" applyBorder="1" applyAlignment="1">
      <alignment horizontal="left" vertical="center"/>
    </xf>
    <xf numFmtId="0" fontId="9" fillId="33" borderId="68" xfId="0" applyFont="1" applyFill="1" applyBorder="1" applyAlignment="1">
      <alignment horizontal="left" vertical="center"/>
    </xf>
    <xf numFmtId="0" fontId="9" fillId="33" borderId="69" xfId="0" applyFont="1" applyFill="1" applyBorder="1" applyAlignment="1">
      <alignment horizontal="left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right" textRotation="90"/>
    </xf>
    <xf numFmtId="0" fontId="2" fillId="0" borderId="71" xfId="0" applyFont="1" applyBorder="1" applyAlignment="1">
      <alignment horizontal="right" textRotation="90"/>
    </xf>
    <xf numFmtId="0" fontId="2" fillId="0" borderId="59" xfId="0" applyFont="1" applyBorder="1" applyAlignment="1">
      <alignment horizontal="right" textRotation="90"/>
    </xf>
    <xf numFmtId="0" fontId="2" fillId="0" borderId="60" xfId="0" applyFont="1" applyBorder="1" applyAlignment="1">
      <alignment horizontal="right" textRotation="90"/>
    </xf>
    <xf numFmtId="0" fontId="2" fillId="0" borderId="7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2286000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2</xdr:col>
      <xdr:colOff>2400300</xdr:colOff>
      <xdr:row>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2505075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2</xdr:col>
      <xdr:colOff>2419350</xdr:colOff>
      <xdr:row>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2</xdr:col>
      <xdr:colOff>2543175</xdr:colOff>
      <xdr:row>4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2800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7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095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YKL%202021-22\07-2022r%20korekta%20uchwa&#322;y%202280%20Dietetyka%20I%20st%20cykl%202021_2024_Uchwa&#322;a_24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k 1"/>
      <sheetName val="rok 2"/>
      <sheetName val="rok 3"/>
      <sheetName val="statystyki"/>
      <sheetName val="Arkusz3"/>
    </sheetNames>
    <sheetDataSet>
      <sheetData sheetId="3">
        <row r="6">
          <cell r="A6" t="str">
            <v>Zajęcia do wyboru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showZeros="0" tabSelected="1" view="pageBreakPreview" zoomScale="70" zoomScaleNormal="40" zoomScaleSheetLayoutView="70" zoomScalePageLayoutView="10" workbookViewId="0" topLeftCell="A16">
      <selection activeCell="AE30" sqref="AE30"/>
    </sheetView>
  </sheetViews>
  <sheetFormatPr defaultColWidth="9.140625" defaultRowHeight="12.75"/>
  <cols>
    <col min="1" max="1" width="4.28125" style="9" customWidth="1"/>
    <col min="2" max="2" width="16.8515625" style="9" customWidth="1"/>
    <col min="3" max="3" width="52.140625" style="9" customWidth="1"/>
    <col min="4" max="17" width="5.7109375" style="9" customWidth="1"/>
    <col min="18" max="18" width="7.00390625" style="9" customWidth="1"/>
    <col min="19" max="19" width="6.57421875" style="9" customWidth="1"/>
    <col min="20" max="35" width="5.7109375" style="9" customWidth="1"/>
    <col min="36" max="36" width="7.57421875" style="9" customWidth="1"/>
    <col min="37" max="37" width="7.140625" style="9" customWidth="1"/>
    <col min="38" max="39" width="5.7109375" style="9" customWidth="1"/>
    <col min="40" max="40" width="8.00390625" style="1" customWidth="1"/>
    <col min="41" max="41" width="5.7109375" style="1" customWidth="1"/>
    <col min="42" max="16384" width="9.140625" style="9" customWidth="1"/>
  </cols>
  <sheetData>
    <row r="1" spans="21:39" ht="12.75">
      <c r="U1" s="35"/>
      <c r="AJ1" s="9" t="s">
        <v>91</v>
      </c>
      <c r="AM1" s="35"/>
    </row>
    <row r="2" spans="21:40" ht="12.75">
      <c r="U2" s="35"/>
      <c r="AJ2" s="278" t="s">
        <v>98</v>
      </c>
      <c r="AK2" s="279"/>
      <c r="AL2" s="279"/>
      <c r="AM2" s="279"/>
      <c r="AN2" s="279"/>
    </row>
    <row r="3" spans="21:39" ht="12.75">
      <c r="U3" s="35"/>
      <c r="AJ3" s="9" t="s">
        <v>27</v>
      </c>
      <c r="AM3" s="35"/>
    </row>
    <row r="4" spans="21:40" ht="12.75">
      <c r="U4" s="35"/>
      <c r="AJ4" s="278" t="s">
        <v>92</v>
      </c>
      <c r="AK4" s="279"/>
      <c r="AL4" s="279"/>
      <c r="AM4" s="279"/>
      <c r="AN4" s="279"/>
    </row>
    <row r="5" spans="21:39" ht="12.75">
      <c r="U5" s="35"/>
      <c r="AM5" s="35"/>
    </row>
    <row r="6" spans="1:41" s="2" customFormat="1" ht="19.5" customHeight="1">
      <c r="A6" s="272" t="s">
        <v>90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</row>
    <row r="7" spans="21:39" ht="12.75">
      <c r="U7" s="35"/>
      <c r="AM7" s="35"/>
    </row>
    <row r="8" spans="1:41" s="4" customFormat="1" ht="15" customHeight="1">
      <c r="A8" s="4" t="s">
        <v>95</v>
      </c>
      <c r="U8" s="37"/>
      <c r="AM8" s="37"/>
      <c r="AN8" s="87"/>
      <c r="AO8" s="87"/>
    </row>
    <row r="9" spans="1:41" s="4" customFormat="1" ht="15" customHeight="1">
      <c r="A9" s="4" t="s">
        <v>86</v>
      </c>
      <c r="U9" s="37"/>
      <c r="AM9" s="37"/>
      <c r="AN9" s="87"/>
      <c r="AO9" s="87"/>
    </row>
    <row r="10" spans="1:41" s="4" customFormat="1" ht="15" customHeight="1">
      <c r="A10" s="4" t="s">
        <v>87</v>
      </c>
      <c r="U10" s="37"/>
      <c r="AM10" s="37"/>
      <c r="AN10" s="87"/>
      <c r="AO10" s="87"/>
    </row>
    <row r="11" spans="1:41" s="4" customFormat="1" ht="15" customHeight="1">
      <c r="A11" s="4" t="s">
        <v>88</v>
      </c>
      <c r="U11" s="37"/>
      <c r="AM11" s="37"/>
      <c r="AN11" s="87"/>
      <c r="AO11" s="87"/>
    </row>
    <row r="12" spans="1:39" ht="15" customHeight="1">
      <c r="A12" s="38" t="s">
        <v>93</v>
      </c>
      <c r="U12" s="35"/>
      <c r="AM12" s="35"/>
    </row>
    <row r="13" spans="21:39" ht="12.75">
      <c r="U13" s="35"/>
      <c r="AM13" s="35"/>
    </row>
    <row r="14" ht="13.5" thickBot="1"/>
    <row r="15" spans="1:41" ht="13.5" customHeight="1" thickBot="1">
      <c r="A15" s="274" t="s">
        <v>8</v>
      </c>
      <c r="B15" s="10"/>
      <c r="C15" s="276" t="s">
        <v>7</v>
      </c>
      <c r="D15" s="280" t="s">
        <v>10</v>
      </c>
      <c r="E15" s="281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3"/>
      <c r="V15" s="280" t="s">
        <v>11</v>
      </c>
      <c r="W15" s="281"/>
      <c r="X15" s="281"/>
      <c r="Y15" s="281"/>
      <c r="Z15" s="281"/>
      <c r="AA15" s="281"/>
      <c r="AB15" s="281"/>
      <c r="AC15" s="281"/>
      <c r="AD15" s="282"/>
      <c r="AE15" s="282"/>
      <c r="AF15" s="282"/>
      <c r="AG15" s="282"/>
      <c r="AH15" s="282"/>
      <c r="AI15" s="282"/>
      <c r="AJ15" s="282"/>
      <c r="AK15" s="282"/>
      <c r="AL15" s="282"/>
      <c r="AM15" s="283"/>
      <c r="AN15" s="287" t="s">
        <v>12</v>
      </c>
      <c r="AO15" s="270" t="s">
        <v>13</v>
      </c>
    </row>
    <row r="16" spans="1:41" ht="232.5">
      <c r="A16" s="275"/>
      <c r="B16" s="11" t="s">
        <v>25</v>
      </c>
      <c r="C16" s="277"/>
      <c r="D16" s="6" t="s">
        <v>14</v>
      </c>
      <c r="E16" s="7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20</v>
      </c>
      <c r="K16" s="3" t="s">
        <v>28</v>
      </c>
      <c r="L16" s="3" t="s">
        <v>29</v>
      </c>
      <c r="M16" s="3" t="s">
        <v>21</v>
      </c>
      <c r="N16" s="3" t="s">
        <v>26</v>
      </c>
      <c r="O16" s="3" t="s">
        <v>24</v>
      </c>
      <c r="P16" s="3" t="s">
        <v>22</v>
      </c>
      <c r="Q16" s="3" t="s">
        <v>0</v>
      </c>
      <c r="R16" s="3" t="s">
        <v>23</v>
      </c>
      <c r="S16" s="3" t="s">
        <v>9</v>
      </c>
      <c r="T16" s="110" t="s">
        <v>1</v>
      </c>
      <c r="U16" s="111" t="s">
        <v>2</v>
      </c>
      <c r="V16" s="7" t="s">
        <v>14</v>
      </c>
      <c r="W16" s="7" t="s">
        <v>15</v>
      </c>
      <c r="X16" s="7" t="s">
        <v>16</v>
      </c>
      <c r="Y16" s="7" t="s">
        <v>17</v>
      </c>
      <c r="Z16" s="7" t="s">
        <v>18</v>
      </c>
      <c r="AA16" s="7" t="s">
        <v>19</v>
      </c>
      <c r="AB16" s="7" t="s">
        <v>20</v>
      </c>
      <c r="AC16" s="3" t="s">
        <v>30</v>
      </c>
      <c r="AD16" s="3" t="s">
        <v>29</v>
      </c>
      <c r="AE16" s="3" t="s">
        <v>21</v>
      </c>
      <c r="AF16" s="3" t="s">
        <v>26</v>
      </c>
      <c r="AG16" s="3" t="s">
        <v>24</v>
      </c>
      <c r="AH16" s="3" t="s">
        <v>22</v>
      </c>
      <c r="AI16" s="3" t="s">
        <v>0</v>
      </c>
      <c r="AJ16" s="3" t="s">
        <v>23</v>
      </c>
      <c r="AK16" s="3" t="s">
        <v>9</v>
      </c>
      <c r="AL16" s="110" t="s">
        <v>1</v>
      </c>
      <c r="AM16" s="111" t="s">
        <v>2</v>
      </c>
      <c r="AN16" s="288"/>
      <c r="AO16" s="271"/>
    </row>
    <row r="17" spans="1:41" ht="15" customHeight="1">
      <c r="A17" s="70">
        <v>1</v>
      </c>
      <c r="B17" s="25" t="s">
        <v>54</v>
      </c>
      <c r="C17" s="127" t="s">
        <v>31</v>
      </c>
      <c r="D17" s="46">
        <v>30</v>
      </c>
      <c r="E17" s="76"/>
      <c r="F17" s="70"/>
      <c r="G17" s="70"/>
      <c r="H17" s="96"/>
      <c r="I17" s="96"/>
      <c r="J17" s="96"/>
      <c r="K17" s="96"/>
      <c r="L17" s="96"/>
      <c r="M17" s="47"/>
      <c r="N17" s="96"/>
      <c r="O17" s="96"/>
      <c r="P17" s="96"/>
      <c r="Q17" s="47"/>
      <c r="R17" s="96">
        <f>SUM(D17:P17)</f>
        <v>30</v>
      </c>
      <c r="S17" s="96">
        <f>SUM(D17:Q17)</f>
        <v>30</v>
      </c>
      <c r="T17" s="105" t="s">
        <v>38</v>
      </c>
      <c r="U17" s="48">
        <v>1</v>
      </c>
      <c r="V17" s="49"/>
      <c r="W17" s="49"/>
      <c r="X17" s="49"/>
      <c r="Y17" s="71"/>
      <c r="Z17" s="71"/>
      <c r="AA17" s="71"/>
      <c r="AB17" s="71"/>
      <c r="AC17" s="71"/>
      <c r="AD17" s="69"/>
      <c r="AE17" s="49"/>
      <c r="AF17" s="69"/>
      <c r="AG17" s="69"/>
      <c r="AH17" s="49"/>
      <c r="AI17" s="49"/>
      <c r="AJ17" s="69">
        <f>SUM(V17:AH17)</f>
        <v>0</v>
      </c>
      <c r="AK17" s="49"/>
      <c r="AL17" s="49"/>
      <c r="AM17" s="50"/>
      <c r="AN17" s="91">
        <v>30</v>
      </c>
      <c r="AO17" s="91">
        <v>1</v>
      </c>
    </row>
    <row r="18" spans="1:41" ht="15" customHeight="1">
      <c r="A18" s="70">
        <v>2</v>
      </c>
      <c r="B18" s="25" t="s">
        <v>54</v>
      </c>
      <c r="C18" s="127" t="s">
        <v>31</v>
      </c>
      <c r="D18" s="46"/>
      <c r="E18" s="76"/>
      <c r="F18" s="78"/>
      <c r="G18" s="78">
        <v>20</v>
      </c>
      <c r="H18" s="96"/>
      <c r="I18" s="96"/>
      <c r="J18" s="96"/>
      <c r="K18" s="96"/>
      <c r="L18" s="96"/>
      <c r="M18" s="47"/>
      <c r="N18" s="96"/>
      <c r="O18" s="96"/>
      <c r="P18" s="96"/>
      <c r="Q18" s="47">
        <v>30</v>
      </c>
      <c r="R18" s="96">
        <v>20</v>
      </c>
      <c r="S18" s="96">
        <v>50</v>
      </c>
      <c r="T18" s="47" t="s">
        <v>40</v>
      </c>
      <c r="U18" s="48">
        <v>2</v>
      </c>
      <c r="V18" s="49"/>
      <c r="W18" s="49"/>
      <c r="X18" s="49"/>
      <c r="Y18" s="71"/>
      <c r="Z18" s="71"/>
      <c r="AA18" s="71"/>
      <c r="AB18" s="71"/>
      <c r="AC18" s="71"/>
      <c r="AD18" s="69"/>
      <c r="AE18" s="49"/>
      <c r="AF18" s="69"/>
      <c r="AG18" s="69"/>
      <c r="AH18" s="49"/>
      <c r="AI18" s="49"/>
      <c r="AJ18" s="69"/>
      <c r="AK18" s="49"/>
      <c r="AL18" s="49"/>
      <c r="AM18" s="50"/>
      <c r="AN18" s="91">
        <v>50</v>
      </c>
      <c r="AO18" s="91">
        <v>2</v>
      </c>
    </row>
    <row r="19" spans="1:41" ht="15" customHeight="1">
      <c r="A19" s="70">
        <v>3</v>
      </c>
      <c r="B19" s="25" t="s">
        <v>54</v>
      </c>
      <c r="C19" s="128" t="s">
        <v>32</v>
      </c>
      <c r="D19" s="51">
        <v>30</v>
      </c>
      <c r="E19" s="77"/>
      <c r="F19" s="70"/>
      <c r="G19" s="70"/>
      <c r="H19" s="96"/>
      <c r="I19" s="96"/>
      <c r="J19" s="96"/>
      <c r="K19" s="96"/>
      <c r="L19" s="96"/>
      <c r="M19" s="52"/>
      <c r="N19" s="96"/>
      <c r="O19" s="96"/>
      <c r="P19" s="96"/>
      <c r="Q19" s="40"/>
      <c r="R19" s="66">
        <f>SUM(D19:P19)</f>
        <v>30</v>
      </c>
      <c r="S19" s="66">
        <f>SUM(D19:Q19)</f>
        <v>30</v>
      </c>
      <c r="T19" s="105" t="s">
        <v>38</v>
      </c>
      <c r="U19" s="41">
        <v>1</v>
      </c>
      <c r="V19" s="40"/>
      <c r="W19" s="40"/>
      <c r="X19" s="39"/>
      <c r="Y19" s="67"/>
      <c r="Z19" s="67"/>
      <c r="AA19" s="67"/>
      <c r="AB19" s="67"/>
      <c r="AC19" s="67"/>
      <c r="AD19" s="66"/>
      <c r="AE19" s="40"/>
      <c r="AF19" s="66"/>
      <c r="AG19" s="66"/>
      <c r="AH19" s="40"/>
      <c r="AI19" s="40"/>
      <c r="AJ19" s="66">
        <f>SUM(V19:AH19)</f>
        <v>0</v>
      </c>
      <c r="AK19" s="39"/>
      <c r="AL19" s="39"/>
      <c r="AM19" s="41"/>
      <c r="AN19" s="89">
        <v>30</v>
      </c>
      <c r="AO19" s="89">
        <v>1</v>
      </c>
    </row>
    <row r="20" spans="1:41" ht="15" customHeight="1">
      <c r="A20" s="70">
        <v>4</v>
      </c>
      <c r="B20" s="25" t="s">
        <v>54</v>
      </c>
      <c r="C20" s="128" t="s">
        <v>32</v>
      </c>
      <c r="D20" s="51"/>
      <c r="E20" s="77"/>
      <c r="F20" s="78"/>
      <c r="G20" s="78">
        <v>20</v>
      </c>
      <c r="H20" s="96"/>
      <c r="I20" s="96"/>
      <c r="J20" s="96"/>
      <c r="K20" s="96"/>
      <c r="L20" s="96"/>
      <c r="M20" s="52"/>
      <c r="N20" s="96"/>
      <c r="O20" s="96"/>
      <c r="P20" s="96"/>
      <c r="Q20" s="40">
        <v>30</v>
      </c>
      <c r="R20" s="66">
        <v>20</v>
      </c>
      <c r="S20" s="66">
        <v>50</v>
      </c>
      <c r="T20" s="39" t="s">
        <v>40</v>
      </c>
      <c r="U20" s="41">
        <v>2</v>
      </c>
      <c r="V20" s="40"/>
      <c r="W20" s="40"/>
      <c r="X20" s="39"/>
      <c r="Y20" s="67"/>
      <c r="Z20" s="67"/>
      <c r="AA20" s="67"/>
      <c r="AB20" s="67"/>
      <c r="AC20" s="67"/>
      <c r="AD20" s="66"/>
      <c r="AE20" s="40"/>
      <c r="AF20" s="66"/>
      <c r="AG20" s="66"/>
      <c r="AH20" s="40"/>
      <c r="AI20" s="40"/>
      <c r="AJ20" s="66"/>
      <c r="AK20" s="39"/>
      <c r="AL20" s="39"/>
      <c r="AM20" s="41"/>
      <c r="AN20" s="89">
        <v>50</v>
      </c>
      <c r="AO20" s="89">
        <v>2</v>
      </c>
    </row>
    <row r="21" spans="1:42" ht="15" customHeight="1">
      <c r="A21" s="70">
        <v>5</v>
      </c>
      <c r="B21" s="25" t="s">
        <v>54</v>
      </c>
      <c r="C21" s="128" t="s">
        <v>33</v>
      </c>
      <c r="D21" s="53">
        <v>15</v>
      </c>
      <c r="E21" s="58"/>
      <c r="F21" s="70"/>
      <c r="G21" s="96"/>
      <c r="H21" s="96"/>
      <c r="I21" s="96"/>
      <c r="J21" s="96"/>
      <c r="K21" s="96"/>
      <c r="L21" s="96"/>
      <c r="M21" s="54"/>
      <c r="N21" s="96"/>
      <c r="O21" s="96"/>
      <c r="P21" s="96"/>
      <c r="Q21" s="54">
        <v>10</v>
      </c>
      <c r="R21" s="96">
        <f>SUM(D21:P21)</f>
        <v>15</v>
      </c>
      <c r="S21" s="96">
        <f>SUM(D21:Q21)</f>
        <v>25</v>
      </c>
      <c r="T21" s="105" t="s">
        <v>38</v>
      </c>
      <c r="U21" s="55">
        <v>1</v>
      </c>
      <c r="V21" s="54"/>
      <c r="W21" s="54"/>
      <c r="X21" s="54"/>
      <c r="Y21" s="97"/>
      <c r="Z21" s="97"/>
      <c r="AA21" s="97"/>
      <c r="AB21" s="97"/>
      <c r="AC21" s="97"/>
      <c r="AD21" s="96"/>
      <c r="AE21" s="54"/>
      <c r="AF21" s="96"/>
      <c r="AG21" s="96"/>
      <c r="AH21" s="54"/>
      <c r="AI21" s="54"/>
      <c r="AJ21" s="96">
        <f>SUM(V21:AH21)</f>
        <v>0</v>
      </c>
      <c r="AK21" s="47"/>
      <c r="AL21" s="54"/>
      <c r="AM21" s="55"/>
      <c r="AN21" s="92">
        <v>25</v>
      </c>
      <c r="AO21" s="92">
        <v>1</v>
      </c>
      <c r="AP21" s="16"/>
    </row>
    <row r="22" spans="1:42" ht="15" customHeight="1">
      <c r="A22" s="70">
        <v>6</v>
      </c>
      <c r="B22" s="25" t="s">
        <v>54</v>
      </c>
      <c r="C22" s="128" t="s">
        <v>33</v>
      </c>
      <c r="D22" s="53"/>
      <c r="E22" s="75">
        <v>15</v>
      </c>
      <c r="F22" s="1"/>
      <c r="G22" s="96"/>
      <c r="H22" s="96"/>
      <c r="I22" s="96"/>
      <c r="J22" s="96"/>
      <c r="K22" s="96"/>
      <c r="L22" s="96"/>
      <c r="M22" s="54"/>
      <c r="N22" s="96"/>
      <c r="O22" s="96"/>
      <c r="P22" s="96"/>
      <c r="Q22" s="54">
        <v>10</v>
      </c>
      <c r="R22" s="96">
        <v>15</v>
      </c>
      <c r="S22" s="96">
        <v>25</v>
      </c>
      <c r="T22" s="47" t="s">
        <v>40</v>
      </c>
      <c r="U22" s="55">
        <v>1</v>
      </c>
      <c r="V22" s="54"/>
      <c r="W22" s="54"/>
      <c r="X22" s="58"/>
      <c r="Y22" s="96"/>
      <c r="Z22" s="97"/>
      <c r="AA22" s="96"/>
      <c r="AB22" s="97"/>
      <c r="AC22" s="97"/>
      <c r="AD22" s="96"/>
      <c r="AE22" s="54"/>
      <c r="AF22" s="96"/>
      <c r="AG22" s="96"/>
      <c r="AH22" s="54"/>
      <c r="AI22" s="54"/>
      <c r="AJ22" s="96"/>
      <c r="AK22" s="47"/>
      <c r="AL22" s="54"/>
      <c r="AM22" s="55"/>
      <c r="AN22" s="92">
        <v>25</v>
      </c>
      <c r="AO22" s="92">
        <v>1</v>
      </c>
      <c r="AP22" s="16"/>
    </row>
    <row r="23" spans="1:42" ht="15" customHeight="1">
      <c r="A23" s="70">
        <v>7</v>
      </c>
      <c r="B23" s="25" t="s">
        <v>54</v>
      </c>
      <c r="C23" s="106" t="s">
        <v>34</v>
      </c>
      <c r="D23" s="53"/>
      <c r="E23" s="58"/>
      <c r="F23" s="75"/>
      <c r="G23" s="96"/>
      <c r="H23" s="96"/>
      <c r="I23" s="96"/>
      <c r="J23" s="96"/>
      <c r="K23" s="96"/>
      <c r="L23" s="96"/>
      <c r="M23" s="54"/>
      <c r="N23" s="96"/>
      <c r="O23" s="96"/>
      <c r="P23" s="96"/>
      <c r="Q23" s="54"/>
      <c r="R23" s="96">
        <f>SUM(D23:P23)</f>
        <v>0</v>
      </c>
      <c r="S23" s="96">
        <f>SUM(D23:Q23)</f>
        <v>0</v>
      </c>
      <c r="T23" s="56"/>
      <c r="U23" s="57"/>
      <c r="V23" s="54">
        <v>30</v>
      </c>
      <c r="W23" s="54"/>
      <c r="X23" s="1"/>
      <c r="Y23" s="85"/>
      <c r="Z23" s="97"/>
      <c r="AA23" s="70"/>
      <c r="AB23" s="97"/>
      <c r="AC23" s="97"/>
      <c r="AD23" s="96"/>
      <c r="AE23" s="54"/>
      <c r="AF23" s="96"/>
      <c r="AG23" s="96"/>
      <c r="AH23" s="54"/>
      <c r="AI23" s="54">
        <v>20</v>
      </c>
      <c r="AJ23" s="96">
        <f>SUM(V23:AH23)</f>
        <v>30</v>
      </c>
      <c r="AK23" s="47">
        <f aca="true" t="shared" si="0" ref="AK23:AK37">SUM(V23:AI23)</f>
        <v>50</v>
      </c>
      <c r="AL23" s="115" t="s">
        <v>38</v>
      </c>
      <c r="AM23" s="55">
        <v>2</v>
      </c>
      <c r="AN23" s="92">
        <v>50</v>
      </c>
      <c r="AO23" s="92">
        <v>2</v>
      </c>
      <c r="AP23" s="16"/>
    </row>
    <row r="24" spans="1:42" ht="15" customHeight="1">
      <c r="A24" s="70">
        <v>8</v>
      </c>
      <c r="B24" s="25" t="s">
        <v>54</v>
      </c>
      <c r="C24" s="106" t="s">
        <v>34</v>
      </c>
      <c r="D24" s="53"/>
      <c r="E24" s="58"/>
      <c r="F24" s="75"/>
      <c r="G24" s="96"/>
      <c r="H24" s="96"/>
      <c r="I24" s="96"/>
      <c r="J24" s="96"/>
      <c r="K24" s="96"/>
      <c r="L24" s="96"/>
      <c r="M24" s="54"/>
      <c r="N24" s="96"/>
      <c r="O24" s="96"/>
      <c r="P24" s="96"/>
      <c r="Q24" s="54"/>
      <c r="R24" s="96"/>
      <c r="S24" s="96"/>
      <c r="T24" s="72"/>
      <c r="U24" s="57"/>
      <c r="V24" s="54"/>
      <c r="W24" s="58"/>
      <c r="X24" s="75">
        <v>20</v>
      </c>
      <c r="Y24" s="70"/>
      <c r="Z24" s="97"/>
      <c r="AA24" s="75"/>
      <c r="AB24" s="97"/>
      <c r="AC24" s="97"/>
      <c r="AD24" s="96"/>
      <c r="AE24" s="54"/>
      <c r="AF24" s="96"/>
      <c r="AG24" s="96"/>
      <c r="AH24" s="54"/>
      <c r="AI24" s="54">
        <v>30</v>
      </c>
      <c r="AJ24" s="96">
        <v>20</v>
      </c>
      <c r="AK24" s="47">
        <v>50</v>
      </c>
      <c r="AL24" s="54" t="s">
        <v>40</v>
      </c>
      <c r="AM24" s="55">
        <v>2</v>
      </c>
      <c r="AN24" s="92">
        <v>50</v>
      </c>
      <c r="AO24" s="92">
        <v>2</v>
      </c>
      <c r="AP24" s="16"/>
    </row>
    <row r="25" spans="1:42" ht="15" customHeight="1">
      <c r="A25" s="70">
        <v>9</v>
      </c>
      <c r="B25" s="25" t="s">
        <v>54</v>
      </c>
      <c r="C25" s="106" t="s">
        <v>34</v>
      </c>
      <c r="D25" s="53"/>
      <c r="E25" s="58"/>
      <c r="F25" s="75"/>
      <c r="G25" s="96"/>
      <c r="H25" s="96"/>
      <c r="I25" s="96"/>
      <c r="J25" s="96"/>
      <c r="K25" s="96"/>
      <c r="L25" s="96"/>
      <c r="M25" s="54"/>
      <c r="N25" s="96"/>
      <c r="O25" s="96"/>
      <c r="P25" s="96"/>
      <c r="Q25" s="54"/>
      <c r="R25" s="96"/>
      <c r="S25" s="96"/>
      <c r="T25" s="72"/>
      <c r="U25" s="57"/>
      <c r="V25" s="54"/>
      <c r="W25" s="58"/>
      <c r="X25" s="75"/>
      <c r="Y25" s="70"/>
      <c r="Z25" s="97"/>
      <c r="AA25" s="74">
        <v>30</v>
      </c>
      <c r="AB25" s="97"/>
      <c r="AC25" s="97"/>
      <c r="AD25" s="96"/>
      <c r="AE25" s="54"/>
      <c r="AF25" s="96"/>
      <c r="AG25" s="96"/>
      <c r="AH25" s="54"/>
      <c r="AI25" s="54">
        <v>20</v>
      </c>
      <c r="AJ25" s="96">
        <v>30</v>
      </c>
      <c r="AK25" s="47">
        <v>50</v>
      </c>
      <c r="AL25" s="54" t="s">
        <v>40</v>
      </c>
      <c r="AM25" s="55">
        <v>2</v>
      </c>
      <c r="AN25" s="92">
        <v>50</v>
      </c>
      <c r="AO25" s="92">
        <v>2</v>
      </c>
      <c r="AP25" s="16"/>
    </row>
    <row r="26" spans="1:42" ht="22.5" customHeight="1">
      <c r="A26" s="70">
        <v>10</v>
      </c>
      <c r="B26" s="25" t="s">
        <v>54</v>
      </c>
      <c r="C26" s="128" t="s">
        <v>47</v>
      </c>
      <c r="D26" s="53">
        <v>15</v>
      </c>
      <c r="E26" s="58"/>
      <c r="F26" s="75"/>
      <c r="G26" s="1"/>
      <c r="H26" s="96"/>
      <c r="I26" s="96"/>
      <c r="J26" s="96"/>
      <c r="K26" s="96"/>
      <c r="L26" s="96"/>
      <c r="M26" s="54"/>
      <c r="N26" s="96"/>
      <c r="O26" s="96"/>
      <c r="P26" s="96"/>
      <c r="Q26" s="54">
        <v>10</v>
      </c>
      <c r="R26" s="96">
        <f>SUM(D26:P26)</f>
        <v>15</v>
      </c>
      <c r="S26" s="96">
        <f>SUM(D26:Q26)</f>
        <v>25</v>
      </c>
      <c r="T26" s="56" t="s">
        <v>40</v>
      </c>
      <c r="U26" s="55">
        <v>1</v>
      </c>
      <c r="V26" s="54"/>
      <c r="W26" s="54"/>
      <c r="X26" s="74"/>
      <c r="Y26" s="98"/>
      <c r="Z26" s="97"/>
      <c r="AA26" s="97"/>
      <c r="AB26" s="97"/>
      <c r="AC26" s="97"/>
      <c r="AD26" s="96"/>
      <c r="AE26" s="54"/>
      <c r="AF26" s="96"/>
      <c r="AG26" s="96"/>
      <c r="AH26" s="54"/>
      <c r="AI26" s="54"/>
      <c r="AJ26" s="96">
        <f>SUM(V26:AH26)</f>
        <v>0</v>
      </c>
      <c r="AK26" s="47">
        <f t="shared" si="0"/>
        <v>0</v>
      </c>
      <c r="AL26" s="54"/>
      <c r="AM26" s="55"/>
      <c r="AN26" s="92">
        <v>25</v>
      </c>
      <c r="AO26" s="92">
        <v>1</v>
      </c>
      <c r="AP26" s="16"/>
    </row>
    <row r="27" spans="1:42" ht="22.5" customHeight="1">
      <c r="A27" s="70">
        <v>11</v>
      </c>
      <c r="B27" s="25" t="s">
        <v>54</v>
      </c>
      <c r="C27" s="128" t="s">
        <v>47</v>
      </c>
      <c r="D27" s="53"/>
      <c r="E27" s="54"/>
      <c r="F27" s="74"/>
      <c r="G27" s="75">
        <v>15</v>
      </c>
      <c r="H27" s="96"/>
      <c r="I27" s="96"/>
      <c r="J27" s="96"/>
      <c r="K27" s="96"/>
      <c r="L27" s="96"/>
      <c r="M27" s="54"/>
      <c r="N27" s="96"/>
      <c r="O27" s="96"/>
      <c r="P27" s="96"/>
      <c r="Q27" s="54">
        <v>10</v>
      </c>
      <c r="R27" s="96">
        <v>15</v>
      </c>
      <c r="S27" s="96">
        <v>25</v>
      </c>
      <c r="T27" s="56" t="s">
        <v>40</v>
      </c>
      <c r="U27" s="55">
        <v>1</v>
      </c>
      <c r="V27" s="54"/>
      <c r="W27" s="54"/>
      <c r="X27" s="54"/>
      <c r="Y27" s="97"/>
      <c r="Z27" s="97"/>
      <c r="AA27" s="97"/>
      <c r="AB27" s="97"/>
      <c r="AC27" s="97"/>
      <c r="AD27" s="96"/>
      <c r="AE27" s="54"/>
      <c r="AF27" s="96"/>
      <c r="AG27" s="96"/>
      <c r="AH27" s="54"/>
      <c r="AI27" s="54"/>
      <c r="AJ27" s="96"/>
      <c r="AK27" s="47"/>
      <c r="AL27" s="54"/>
      <c r="AM27" s="55"/>
      <c r="AN27" s="92">
        <v>25</v>
      </c>
      <c r="AO27" s="92">
        <v>1</v>
      </c>
      <c r="AP27" s="16"/>
    </row>
    <row r="28" spans="1:42" s="12" customFormat="1" ht="21" customHeight="1">
      <c r="A28" s="70">
        <v>12</v>
      </c>
      <c r="B28" s="25" t="s">
        <v>54</v>
      </c>
      <c r="C28" s="129" t="s">
        <v>49</v>
      </c>
      <c r="D28" s="53">
        <v>10</v>
      </c>
      <c r="E28" s="54"/>
      <c r="F28" s="99"/>
      <c r="G28" s="59"/>
      <c r="H28" s="96"/>
      <c r="I28" s="96"/>
      <c r="J28" s="96"/>
      <c r="K28" s="96"/>
      <c r="L28" s="96"/>
      <c r="M28" s="54"/>
      <c r="N28" s="96"/>
      <c r="O28" s="96"/>
      <c r="P28" s="96"/>
      <c r="Q28" s="54">
        <v>15</v>
      </c>
      <c r="R28" s="96">
        <f>SUM(D28:P28)</f>
        <v>10</v>
      </c>
      <c r="S28" s="96">
        <f>SUM(D28:Q28)</f>
        <v>25</v>
      </c>
      <c r="T28" s="56" t="s">
        <v>40</v>
      </c>
      <c r="U28" s="55">
        <v>1</v>
      </c>
      <c r="V28" s="54"/>
      <c r="W28" s="54"/>
      <c r="X28" s="79"/>
      <c r="Y28" s="100"/>
      <c r="Z28" s="100"/>
      <c r="AA28" s="100"/>
      <c r="AB28" s="97"/>
      <c r="AC28" s="97"/>
      <c r="AD28" s="96"/>
      <c r="AE28" s="54"/>
      <c r="AF28" s="96"/>
      <c r="AG28" s="96"/>
      <c r="AH28" s="54"/>
      <c r="AI28" s="54"/>
      <c r="AJ28" s="96">
        <f>SUM(V28:AH28)</f>
        <v>0</v>
      </c>
      <c r="AK28" s="47">
        <f t="shared" si="0"/>
        <v>0</v>
      </c>
      <c r="AL28" s="54"/>
      <c r="AM28" s="55"/>
      <c r="AN28" s="92">
        <v>25</v>
      </c>
      <c r="AO28" s="92">
        <v>1</v>
      </c>
      <c r="AP28" s="17"/>
    </row>
    <row r="29" spans="1:42" s="12" customFormat="1" ht="21" customHeight="1">
      <c r="A29" s="70">
        <v>13</v>
      </c>
      <c r="B29" s="25" t="s">
        <v>54</v>
      </c>
      <c r="C29" s="129" t="s">
        <v>49</v>
      </c>
      <c r="D29" s="53"/>
      <c r="E29" s="54"/>
      <c r="F29" s="54">
        <v>10</v>
      </c>
      <c r="G29" s="59"/>
      <c r="H29" s="96"/>
      <c r="I29" s="96"/>
      <c r="J29" s="96"/>
      <c r="K29" s="96"/>
      <c r="L29" s="96"/>
      <c r="M29" s="54"/>
      <c r="N29" s="96"/>
      <c r="O29" s="96"/>
      <c r="P29" s="96"/>
      <c r="Q29" s="54">
        <v>15</v>
      </c>
      <c r="R29" s="96">
        <v>10</v>
      </c>
      <c r="S29" s="96">
        <v>25</v>
      </c>
      <c r="T29" s="56" t="s">
        <v>40</v>
      </c>
      <c r="U29" s="55">
        <v>1</v>
      </c>
      <c r="V29" s="54"/>
      <c r="W29" s="58"/>
      <c r="X29" s="75"/>
      <c r="Y29" s="96"/>
      <c r="Z29" s="96"/>
      <c r="AA29" s="96"/>
      <c r="AB29" s="97"/>
      <c r="AC29" s="97"/>
      <c r="AD29" s="96"/>
      <c r="AE29" s="54"/>
      <c r="AF29" s="96"/>
      <c r="AG29" s="96"/>
      <c r="AH29" s="54"/>
      <c r="AI29" s="54"/>
      <c r="AJ29" s="96"/>
      <c r="AK29" s="47"/>
      <c r="AL29" s="54"/>
      <c r="AM29" s="55"/>
      <c r="AN29" s="92">
        <v>25</v>
      </c>
      <c r="AO29" s="92">
        <v>1</v>
      </c>
      <c r="AP29" s="17"/>
    </row>
    <row r="30" spans="1:42" ht="15" customHeight="1">
      <c r="A30" s="70">
        <v>14</v>
      </c>
      <c r="B30" s="25" t="s">
        <v>54</v>
      </c>
      <c r="C30" s="106" t="s">
        <v>35</v>
      </c>
      <c r="D30" s="53"/>
      <c r="E30" s="54"/>
      <c r="F30" s="54"/>
      <c r="G30" s="96"/>
      <c r="H30" s="96"/>
      <c r="I30" s="96"/>
      <c r="J30" s="96"/>
      <c r="K30" s="96"/>
      <c r="L30" s="96"/>
      <c r="M30" s="54"/>
      <c r="N30" s="96"/>
      <c r="O30" s="96"/>
      <c r="P30" s="96"/>
      <c r="Q30" s="54"/>
      <c r="R30" s="96">
        <f>SUM(D30:P30)</f>
        <v>0</v>
      </c>
      <c r="S30" s="96">
        <f>SUM(D30:Q30)</f>
        <v>0</v>
      </c>
      <c r="T30" s="56" t="s">
        <v>40</v>
      </c>
      <c r="U30" s="57"/>
      <c r="V30" s="54">
        <v>25</v>
      </c>
      <c r="W30" s="58"/>
      <c r="X30" s="116"/>
      <c r="Y30" s="96"/>
      <c r="Z30" s="96"/>
      <c r="AA30" s="116"/>
      <c r="AB30" s="97"/>
      <c r="AC30" s="97"/>
      <c r="AD30" s="96"/>
      <c r="AE30" s="54"/>
      <c r="AF30" s="96"/>
      <c r="AG30" s="96"/>
      <c r="AH30" s="54"/>
      <c r="AI30" s="54">
        <v>30</v>
      </c>
      <c r="AJ30" s="96">
        <v>25</v>
      </c>
      <c r="AK30" s="47">
        <f t="shared" si="0"/>
        <v>55</v>
      </c>
      <c r="AL30" s="115" t="s">
        <v>38</v>
      </c>
      <c r="AM30" s="55">
        <v>2</v>
      </c>
      <c r="AN30" s="92">
        <v>55</v>
      </c>
      <c r="AO30" s="92">
        <v>2</v>
      </c>
      <c r="AP30" s="16"/>
    </row>
    <row r="31" spans="1:42" ht="15" customHeight="1">
      <c r="A31" s="70">
        <v>15</v>
      </c>
      <c r="B31" s="25" t="s">
        <v>54</v>
      </c>
      <c r="C31" s="106" t="s">
        <v>35</v>
      </c>
      <c r="D31" s="53"/>
      <c r="E31" s="54"/>
      <c r="F31" s="54"/>
      <c r="G31" s="96"/>
      <c r="H31" s="96"/>
      <c r="I31" s="96"/>
      <c r="J31" s="96"/>
      <c r="K31" s="96"/>
      <c r="L31" s="96"/>
      <c r="M31" s="54"/>
      <c r="N31" s="96"/>
      <c r="O31" s="96"/>
      <c r="P31" s="96"/>
      <c r="Q31" s="54"/>
      <c r="R31" s="96"/>
      <c r="S31" s="96"/>
      <c r="T31" s="56" t="s">
        <v>40</v>
      </c>
      <c r="U31" s="57"/>
      <c r="V31" s="54"/>
      <c r="W31" s="54"/>
      <c r="X31" s="74"/>
      <c r="Y31" s="98"/>
      <c r="Z31" s="98"/>
      <c r="AA31" s="74">
        <v>30</v>
      </c>
      <c r="AB31" s="97"/>
      <c r="AC31" s="97"/>
      <c r="AD31" s="96"/>
      <c r="AE31" s="54"/>
      <c r="AF31" s="96"/>
      <c r="AG31" s="96"/>
      <c r="AH31" s="54"/>
      <c r="AI31" s="54">
        <v>55</v>
      </c>
      <c r="AJ31" s="96">
        <v>30</v>
      </c>
      <c r="AK31" s="47">
        <f t="shared" si="0"/>
        <v>85</v>
      </c>
      <c r="AL31" s="54" t="s">
        <v>40</v>
      </c>
      <c r="AM31" s="55">
        <v>3</v>
      </c>
      <c r="AN31" s="92">
        <v>85</v>
      </c>
      <c r="AO31" s="92">
        <v>3</v>
      </c>
      <c r="AP31" s="16"/>
    </row>
    <row r="32" spans="1:42" s="12" customFormat="1" ht="24.75" customHeight="1">
      <c r="A32" s="70">
        <v>16</v>
      </c>
      <c r="B32" s="25" t="s">
        <v>54</v>
      </c>
      <c r="C32" s="130" t="s">
        <v>51</v>
      </c>
      <c r="D32" s="42">
        <v>10</v>
      </c>
      <c r="E32" s="54"/>
      <c r="F32" s="54"/>
      <c r="G32" s="96"/>
      <c r="H32" s="96"/>
      <c r="I32" s="96"/>
      <c r="J32" s="96"/>
      <c r="K32" s="96"/>
      <c r="L32" s="96"/>
      <c r="M32" s="54"/>
      <c r="N32" s="96"/>
      <c r="O32" s="96"/>
      <c r="P32" s="96"/>
      <c r="Q32" s="54">
        <v>15</v>
      </c>
      <c r="R32" s="96">
        <f>SUM(D32:P32)</f>
        <v>10</v>
      </c>
      <c r="S32" s="96">
        <f>SUM(D32:Q32)</f>
        <v>25</v>
      </c>
      <c r="T32" s="56" t="s">
        <v>40</v>
      </c>
      <c r="U32" s="57">
        <v>1</v>
      </c>
      <c r="V32" s="54"/>
      <c r="W32" s="54"/>
      <c r="X32" s="54"/>
      <c r="Y32" s="97"/>
      <c r="Z32" s="97"/>
      <c r="AA32" s="97"/>
      <c r="AB32" s="97"/>
      <c r="AC32" s="97"/>
      <c r="AD32" s="96"/>
      <c r="AE32" s="54"/>
      <c r="AF32" s="96"/>
      <c r="AG32" s="96"/>
      <c r="AH32" s="54"/>
      <c r="AI32" s="54"/>
      <c r="AJ32" s="96">
        <f>SUM(V32:AH32)</f>
        <v>0</v>
      </c>
      <c r="AK32" s="47">
        <f t="shared" si="0"/>
        <v>0</v>
      </c>
      <c r="AL32" s="54"/>
      <c r="AM32" s="55"/>
      <c r="AN32" s="92">
        <v>25</v>
      </c>
      <c r="AO32" s="92">
        <v>1</v>
      </c>
      <c r="AP32" s="17"/>
    </row>
    <row r="33" spans="1:42" s="12" customFormat="1" ht="22.5" customHeight="1">
      <c r="A33" s="70">
        <v>17</v>
      </c>
      <c r="B33" s="25" t="s">
        <v>54</v>
      </c>
      <c r="C33" s="130" t="s">
        <v>50</v>
      </c>
      <c r="D33" s="53"/>
      <c r="E33" s="54"/>
      <c r="F33" s="54"/>
      <c r="G33" s="96"/>
      <c r="H33" s="96"/>
      <c r="I33" s="96"/>
      <c r="J33" s="96"/>
      <c r="K33" s="96"/>
      <c r="L33" s="96"/>
      <c r="M33" s="54"/>
      <c r="N33" s="96"/>
      <c r="O33" s="96"/>
      <c r="P33" s="96"/>
      <c r="Q33" s="54"/>
      <c r="R33" s="96">
        <f>SUM(D33:P33)</f>
        <v>0</v>
      </c>
      <c r="S33" s="96">
        <f>SUM(D33:Q33)</f>
        <v>0</v>
      </c>
      <c r="T33" s="56" t="s">
        <v>40</v>
      </c>
      <c r="U33" s="57"/>
      <c r="V33" s="54">
        <v>10</v>
      </c>
      <c r="W33" s="54"/>
      <c r="X33" s="79"/>
      <c r="Y33" s="100"/>
      <c r="Z33" s="97"/>
      <c r="AA33" s="97"/>
      <c r="AB33" s="97"/>
      <c r="AC33" s="97"/>
      <c r="AD33" s="96"/>
      <c r="AE33" s="54"/>
      <c r="AF33" s="96"/>
      <c r="AG33" s="96"/>
      <c r="AH33" s="54"/>
      <c r="AI33" s="54">
        <v>15</v>
      </c>
      <c r="AJ33" s="96">
        <f>SUM(V33:AH33)</f>
        <v>10</v>
      </c>
      <c r="AK33" s="47">
        <f t="shared" si="0"/>
        <v>25</v>
      </c>
      <c r="AL33" s="115" t="s">
        <v>38</v>
      </c>
      <c r="AM33" s="55">
        <v>1</v>
      </c>
      <c r="AN33" s="92">
        <v>25</v>
      </c>
      <c r="AO33" s="92">
        <v>1</v>
      </c>
      <c r="AP33" s="17"/>
    </row>
    <row r="34" spans="1:42" ht="15.75" customHeight="1">
      <c r="A34" s="70">
        <v>18</v>
      </c>
      <c r="B34" s="84" t="s">
        <v>54</v>
      </c>
      <c r="C34" s="106" t="s">
        <v>76</v>
      </c>
      <c r="D34" s="53"/>
      <c r="E34" s="54"/>
      <c r="F34" s="54"/>
      <c r="G34" s="96"/>
      <c r="H34" s="96"/>
      <c r="I34" s="96"/>
      <c r="J34" s="96"/>
      <c r="K34" s="96"/>
      <c r="L34" s="96"/>
      <c r="M34" s="54"/>
      <c r="N34" s="96"/>
      <c r="O34" s="96"/>
      <c r="P34" s="96"/>
      <c r="Q34" s="54"/>
      <c r="R34" s="96">
        <f>SUM(D34:P34)</f>
        <v>0</v>
      </c>
      <c r="S34" s="96">
        <f>SUM(D34:Q34)</f>
        <v>0</v>
      </c>
      <c r="T34" s="56" t="s">
        <v>40</v>
      </c>
      <c r="U34" s="57"/>
      <c r="V34" s="54">
        <v>30</v>
      </c>
      <c r="W34" s="58"/>
      <c r="X34" s="116"/>
      <c r="Y34" s="116"/>
      <c r="Z34" s="97"/>
      <c r="AA34" s="97"/>
      <c r="AB34" s="97"/>
      <c r="AC34" s="97"/>
      <c r="AD34" s="96"/>
      <c r="AE34" s="54"/>
      <c r="AF34" s="96"/>
      <c r="AG34" s="96"/>
      <c r="AH34" s="54"/>
      <c r="AI34" s="54"/>
      <c r="AJ34" s="96">
        <f>SUM(V34:AH34)</f>
        <v>30</v>
      </c>
      <c r="AK34" s="47">
        <f t="shared" si="0"/>
        <v>30</v>
      </c>
      <c r="AL34" s="115" t="s">
        <v>38</v>
      </c>
      <c r="AM34" s="55">
        <v>1</v>
      </c>
      <c r="AN34" s="92">
        <v>30</v>
      </c>
      <c r="AO34" s="92">
        <v>1</v>
      </c>
      <c r="AP34" s="16"/>
    </row>
    <row r="35" spans="1:42" ht="15.75" customHeight="1">
      <c r="A35" s="70">
        <v>19</v>
      </c>
      <c r="B35" s="25" t="s">
        <v>54</v>
      </c>
      <c r="C35" s="106" t="s">
        <v>76</v>
      </c>
      <c r="D35" s="53"/>
      <c r="E35" s="54"/>
      <c r="F35" s="58"/>
      <c r="G35" s="96"/>
      <c r="H35" s="96"/>
      <c r="I35" s="96"/>
      <c r="J35" s="96"/>
      <c r="K35" s="96"/>
      <c r="L35" s="96"/>
      <c r="M35" s="54"/>
      <c r="N35" s="96"/>
      <c r="O35" s="96"/>
      <c r="P35" s="96"/>
      <c r="Q35" s="54"/>
      <c r="R35" s="96"/>
      <c r="S35" s="96"/>
      <c r="T35" s="56" t="s">
        <v>40</v>
      </c>
      <c r="U35" s="57"/>
      <c r="V35" s="54"/>
      <c r="W35" s="75">
        <v>15</v>
      </c>
      <c r="X35" s="116"/>
      <c r="Y35" s="75"/>
      <c r="Z35" s="97"/>
      <c r="AA35" s="97"/>
      <c r="AB35" s="97"/>
      <c r="AC35" s="97"/>
      <c r="AD35" s="96"/>
      <c r="AE35" s="54"/>
      <c r="AF35" s="96"/>
      <c r="AG35" s="96"/>
      <c r="AH35" s="54"/>
      <c r="AI35" s="54">
        <v>10</v>
      </c>
      <c r="AJ35" s="96">
        <v>15</v>
      </c>
      <c r="AK35" s="47">
        <v>25</v>
      </c>
      <c r="AL35" s="54" t="s">
        <v>40</v>
      </c>
      <c r="AM35" s="55">
        <v>1</v>
      </c>
      <c r="AN35" s="92">
        <v>25</v>
      </c>
      <c r="AO35" s="92">
        <v>1</v>
      </c>
      <c r="AP35" s="16"/>
    </row>
    <row r="36" spans="1:42" ht="15.75" customHeight="1">
      <c r="A36" s="70">
        <v>20</v>
      </c>
      <c r="B36" s="25" t="s">
        <v>54</v>
      </c>
      <c r="C36" s="106" t="s">
        <v>76</v>
      </c>
      <c r="D36" s="53"/>
      <c r="E36" s="54"/>
      <c r="F36" s="58"/>
      <c r="G36" s="96"/>
      <c r="H36" s="96"/>
      <c r="I36" s="96"/>
      <c r="J36" s="96"/>
      <c r="K36" s="96"/>
      <c r="L36" s="96"/>
      <c r="M36" s="54"/>
      <c r="N36" s="96"/>
      <c r="O36" s="96"/>
      <c r="P36" s="96"/>
      <c r="Q36" s="54"/>
      <c r="R36" s="96"/>
      <c r="S36" s="96"/>
      <c r="T36" s="56" t="s">
        <v>40</v>
      </c>
      <c r="U36" s="57"/>
      <c r="V36" s="54"/>
      <c r="W36" s="54"/>
      <c r="X36" s="74"/>
      <c r="Y36" s="74">
        <v>30</v>
      </c>
      <c r="Z36" s="97"/>
      <c r="AA36" s="97"/>
      <c r="AB36" s="97"/>
      <c r="AC36" s="97"/>
      <c r="AD36" s="96"/>
      <c r="AE36" s="54"/>
      <c r="AF36" s="96"/>
      <c r="AG36" s="96"/>
      <c r="AH36" s="54"/>
      <c r="AI36" s="54">
        <v>20</v>
      </c>
      <c r="AJ36" s="96">
        <v>30</v>
      </c>
      <c r="AK36" s="47">
        <v>50</v>
      </c>
      <c r="AL36" s="54" t="s">
        <v>40</v>
      </c>
      <c r="AM36" s="55">
        <v>2</v>
      </c>
      <c r="AN36" s="92">
        <v>50</v>
      </c>
      <c r="AO36" s="92">
        <v>2</v>
      </c>
      <c r="AP36" s="16"/>
    </row>
    <row r="37" spans="1:42" s="19" customFormat="1" ht="15" customHeight="1">
      <c r="A37" s="70">
        <v>21</v>
      </c>
      <c r="B37" s="25" t="s">
        <v>132</v>
      </c>
      <c r="C37" s="131" t="s">
        <v>45</v>
      </c>
      <c r="D37" s="53">
        <v>15</v>
      </c>
      <c r="E37" s="54"/>
      <c r="F37" s="101"/>
      <c r="G37" s="75"/>
      <c r="H37" s="96"/>
      <c r="I37" s="102"/>
      <c r="J37" s="96"/>
      <c r="K37" s="96"/>
      <c r="L37" s="96"/>
      <c r="M37" s="54"/>
      <c r="N37" s="96"/>
      <c r="O37" s="96"/>
      <c r="P37" s="96"/>
      <c r="Q37" s="54">
        <v>15</v>
      </c>
      <c r="R37" s="96">
        <f>SUM(D37:P37)</f>
        <v>15</v>
      </c>
      <c r="S37" s="96">
        <f>SUM(D37:Q37)</f>
        <v>30</v>
      </c>
      <c r="T37" s="56" t="s">
        <v>40</v>
      </c>
      <c r="U37" s="55">
        <v>1</v>
      </c>
      <c r="V37" s="54"/>
      <c r="W37" s="54"/>
      <c r="X37" s="54"/>
      <c r="Y37" s="97"/>
      <c r="Z37" s="97"/>
      <c r="AA37" s="97"/>
      <c r="AB37" s="97"/>
      <c r="AC37" s="97"/>
      <c r="AD37" s="96"/>
      <c r="AE37" s="54"/>
      <c r="AF37" s="96"/>
      <c r="AG37" s="96"/>
      <c r="AH37" s="54"/>
      <c r="AI37" s="54"/>
      <c r="AJ37" s="96">
        <f>SUM(V37:AH37)</f>
        <v>0</v>
      </c>
      <c r="AK37" s="47">
        <f t="shared" si="0"/>
        <v>0</v>
      </c>
      <c r="AL37" s="54"/>
      <c r="AM37" s="55"/>
      <c r="AN37" s="93">
        <v>30</v>
      </c>
      <c r="AO37" s="93">
        <v>1</v>
      </c>
      <c r="AP37" s="18"/>
    </row>
    <row r="38" spans="1:42" s="19" customFormat="1" ht="15" customHeight="1">
      <c r="A38" s="70">
        <v>22</v>
      </c>
      <c r="B38" s="25" t="s">
        <v>132</v>
      </c>
      <c r="C38" s="131" t="s">
        <v>45</v>
      </c>
      <c r="D38" s="53"/>
      <c r="E38" s="54"/>
      <c r="F38" s="54"/>
      <c r="G38" s="73"/>
      <c r="H38" s="103"/>
      <c r="I38" s="74">
        <v>25</v>
      </c>
      <c r="J38" s="96"/>
      <c r="K38" s="96"/>
      <c r="L38" s="96"/>
      <c r="M38" s="54"/>
      <c r="N38" s="96"/>
      <c r="O38" s="96"/>
      <c r="P38" s="96"/>
      <c r="Q38" s="54">
        <v>20</v>
      </c>
      <c r="R38" s="96">
        <v>25</v>
      </c>
      <c r="S38" s="96">
        <v>45</v>
      </c>
      <c r="T38" s="54" t="s">
        <v>40</v>
      </c>
      <c r="U38" s="55">
        <v>2</v>
      </c>
      <c r="V38" s="54"/>
      <c r="W38" s="54"/>
      <c r="X38" s="58"/>
      <c r="Y38" s="96"/>
      <c r="Z38" s="96"/>
      <c r="AA38" s="96"/>
      <c r="AB38" s="97"/>
      <c r="AC38" s="97"/>
      <c r="AD38" s="96"/>
      <c r="AE38" s="54"/>
      <c r="AF38" s="96"/>
      <c r="AG38" s="96"/>
      <c r="AH38" s="54"/>
      <c r="AI38" s="54"/>
      <c r="AJ38" s="96"/>
      <c r="AK38" s="47"/>
      <c r="AL38" s="54"/>
      <c r="AM38" s="55"/>
      <c r="AN38" s="93">
        <v>45</v>
      </c>
      <c r="AO38" s="93">
        <v>2</v>
      </c>
      <c r="AP38" s="18"/>
    </row>
    <row r="39" spans="1:42" ht="30" customHeight="1">
      <c r="A39" s="70">
        <v>23</v>
      </c>
      <c r="B39" s="25" t="s">
        <v>132</v>
      </c>
      <c r="C39" s="106" t="s">
        <v>43</v>
      </c>
      <c r="D39" s="53"/>
      <c r="E39" s="54"/>
      <c r="F39" s="79"/>
      <c r="G39" s="104"/>
      <c r="H39" s="104"/>
      <c r="I39" s="104"/>
      <c r="J39" s="96"/>
      <c r="K39" s="96"/>
      <c r="L39" s="96"/>
      <c r="M39" s="54"/>
      <c r="N39" s="96"/>
      <c r="O39" s="96"/>
      <c r="P39" s="96"/>
      <c r="Q39" s="54"/>
      <c r="R39" s="96">
        <f>SUM(D39:P39)</f>
        <v>0</v>
      </c>
      <c r="S39" s="96">
        <f>SUM(D39:Q39)</f>
        <v>0</v>
      </c>
      <c r="T39" s="56"/>
      <c r="U39" s="57"/>
      <c r="V39" s="54">
        <v>10</v>
      </c>
      <c r="W39" s="54"/>
      <c r="X39" s="58"/>
      <c r="Y39" s="116"/>
      <c r="Z39" s="96"/>
      <c r="AA39" s="116"/>
      <c r="AB39" s="97"/>
      <c r="AC39" s="97"/>
      <c r="AD39" s="96"/>
      <c r="AE39" s="54"/>
      <c r="AF39" s="96"/>
      <c r="AG39" s="96"/>
      <c r="AH39" s="54"/>
      <c r="AI39" s="54">
        <v>15</v>
      </c>
      <c r="AJ39" s="96">
        <f>SUM(V39:AH39)</f>
        <v>10</v>
      </c>
      <c r="AK39" s="47">
        <v>25</v>
      </c>
      <c r="AL39" s="54" t="s">
        <v>40</v>
      </c>
      <c r="AM39" s="55">
        <v>1</v>
      </c>
      <c r="AN39" s="94">
        <v>25</v>
      </c>
      <c r="AO39" s="94">
        <v>1</v>
      </c>
      <c r="AP39" s="16"/>
    </row>
    <row r="40" spans="1:42" ht="30" customHeight="1">
      <c r="A40" s="70">
        <v>24</v>
      </c>
      <c r="B40" s="25" t="s">
        <v>132</v>
      </c>
      <c r="C40" s="106" t="s">
        <v>43</v>
      </c>
      <c r="D40" s="82"/>
      <c r="E40" s="58"/>
      <c r="F40" s="75"/>
      <c r="G40" s="96"/>
      <c r="H40" s="96"/>
      <c r="I40" s="96"/>
      <c r="J40" s="96"/>
      <c r="K40" s="96"/>
      <c r="L40" s="96"/>
      <c r="M40" s="54"/>
      <c r="N40" s="96"/>
      <c r="O40" s="96"/>
      <c r="P40" s="96"/>
      <c r="Q40" s="54"/>
      <c r="R40" s="96"/>
      <c r="S40" s="96"/>
      <c r="T40" s="56"/>
      <c r="U40" s="57"/>
      <c r="V40" s="54"/>
      <c r="W40" s="54"/>
      <c r="X40" s="58"/>
      <c r="Y40" s="116"/>
      <c r="Z40" s="96"/>
      <c r="AA40" s="75">
        <v>15</v>
      </c>
      <c r="AB40" s="97"/>
      <c r="AC40" s="97"/>
      <c r="AD40" s="96"/>
      <c r="AE40" s="54"/>
      <c r="AF40" s="96"/>
      <c r="AG40" s="96"/>
      <c r="AH40" s="54"/>
      <c r="AI40" s="54">
        <v>10</v>
      </c>
      <c r="AJ40" s="96">
        <v>15</v>
      </c>
      <c r="AK40" s="47">
        <v>25</v>
      </c>
      <c r="AL40" s="54" t="s">
        <v>40</v>
      </c>
      <c r="AM40" s="55">
        <v>1</v>
      </c>
      <c r="AN40" s="94">
        <v>25</v>
      </c>
      <c r="AO40" s="94">
        <v>1</v>
      </c>
      <c r="AP40" s="16"/>
    </row>
    <row r="41" spans="1:42" ht="16.5" customHeight="1">
      <c r="A41" s="70">
        <v>25</v>
      </c>
      <c r="B41" s="25" t="s">
        <v>132</v>
      </c>
      <c r="C41" s="106" t="s">
        <v>46</v>
      </c>
      <c r="D41" s="60">
        <v>10</v>
      </c>
      <c r="E41" s="81"/>
      <c r="F41" s="70"/>
      <c r="G41" s="75"/>
      <c r="H41" s="96"/>
      <c r="I41" s="70"/>
      <c r="J41" s="96"/>
      <c r="K41" s="96"/>
      <c r="L41" s="96"/>
      <c r="M41" s="54"/>
      <c r="N41" s="96"/>
      <c r="O41" s="96"/>
      <c r="P41" s="96"/>
      <c r="Q41" s="54">
        <v>15</v>
      </c>
      <c r="R41" s="96">
        <f>SUM(D41:P41)</f>
        <v>10</v>
      </c>
      <c r="S41" s="96">
        <f>SUM(D41:Q41)</f>
        <v>25</v>
      </c>
      <c r="T41" s="56" t="s">
        <v>40</v>
      </c>
      <c r="U41" s="57">
        <v>1</v>
      </c>
      <c r="V41" s="54"/>
      <c r="W41" s="54"/>
      <c r="X41" s="54"/>
      <c r="Y41" s="97"/>
      <c r="Z41" s="97"/>
      <c r="AA41" s="97"/>
      <c r="AB41" s="97"/>
      <c r="AC41" s="97"/>
      <c r="AD41" s="96"/>
      <c r="AE41" s="54"/>
      <c r="AF41" s="96"/>
      <c r="AG41" s="96"/>
      <c r="AH41" s="54"/>
      <c r="AI41" s="54"/>
      <c r="AJ41" s="96">
        <f>SUM(V41:AH41)</f>
        <v>0</v>
      </c>
      <c r="AK41" s="47">
        <f>SUM(V41:AI41)</f>
        <v>0</v>
      </c>
      <c r="AL41" s="54"/>
      <c r="AM41" s="55"/>
      <c r="AN41" s="94">
        <v>25</v>
      </c>
      <c r="AO41" s="94">
        <v>1</v>
      </c>
      <c r="AP41" s="16"/>
    </row>
    <row r="42" spans="1:42" ht="16.5" customHeight="1">
      <c r="A42" s="70">
        <v>26</v>
      </c>
      <c r="B42" s="25" t="s">
        <v>132</v>
      </c>
      <c r="C42" s="106" t="s">
        <v>46</v>
      </c>
      <c r="D42" s="60"/>
      <c r="E42" s="81"/>
      <c r="F42" s="70">
        <v>25</v>
      </c>
      <c r="G42" s="75"/>
      <c r="H42" s="96"/>
      <c r="I42" s="75"/>
      <c r="J42" s="96"/>
      <c r="K42" s="96"/>
      <c r="L42" s="96"/>
      <c r="M42" s="54"/>
      <c r="N42" s="96"/>
      <c r="O42" s="96"/>
      <c r="P42" s="96"/>
      <c r="Q42" s="54"/>
      <c r="R42" s="96">
        <v>25</v>
      </c>
      <c r="S42" s="96">
        <v>25</v>
      </c>
      <c r="T42" s="56" t="s">
        <v>40</v>
      </c>
      <c r="U42" s="57">
        <v>1</v>
      </c>
      <c r="V42" s="54"/>
      <c r="W42" s="54"/>
      <c r="X42" s="54"/>
      <c r="Y42" s="97"/>
      <c r="Z42" s="97"/>
      <c r="AA42" s="97"/>
      <c r="AB42" s="97"/>
      <c r="AC42" s="97"/>
      <c r="AD42" s="96"/>
      <c r="AE42" s="54"/>
      <c r="AF42" s="96"/>
      <c r="AG42" s="96"/>
      <c r="AH42" s="54"/>
      <c r="AI42" s="54"/>
      <c r="AJ42" s="96"/>
      <c r="AK42" s="47"/>
      <c r="AL42" s="54"/>
      <c r="AM42" s="55"/>
      <c r="AN42" s="94">
        <v>25</v>
      </c>
      <c r="AO42" s="94">
        <v>1</v>
      </c>
      <c r="AP42" s="16"/>
    </row>
    <row r="43" spans="1:42" ht="16.5" customHeight="1">
      <c r="A43" s="70">
        <v>27</v>
      </c>
      <c r="B43" s="25" t="s">
        <v>132</v>
      </c>
      <c r="C43" s="106" t="s">
        <v>46</v>
      </c>
      <c r="D43" s="60"/>
      <c r="E43" s="81"/>
      <c r="F43" s="70"/>
      <c r="G43" s="75"/>
      <c r="H43" s="96"/>
      <c r="I43" s="75">
        <v>25</v>
      </c>
      <c r="J43" s="96"/>
      <c r="K43" s="96"/>
      <c r="L43" s="96"/>
      <c r="M43" s="54"/>
      <c r="N43" s="96"/>
      <c r="O43" s="96"/>
      <c r="P43" s="96"/>
      <c r="Q43" s="54">
        <v>25</v>
      </c>
      <c r="R43" s="96">
        <v>25</v>
      </c>
      <c r="S43" s="96">
        <v>50</v>
      </c>
      <c r="T43" s="56" t="s">
        <v>40</v>
      </c>
      <c r="U43" s="57">
        <v>2</v>
      </c>
      <c r="V43" s="54"/>
      <c r="W43" s="54"/>
      <c r="X43" s="54"/>
      <c r="Y43" s="97"/>
      <c r="Z43" s="97"/>
      <c r="AA43" s="97"/>
      <c r="AB43" s="97"/>
      <c r="AC43" s="97"/>
      <c r="AD43" s="96"/>
      <c r="AE43" s="54"/>
      <c r="AF43" s="96"/>
      <c r="AG43" s="96"/>
      <c r="AH43" s="54"/>
      <c r="AI43" s="54"/>
      <c r="AJ43" s="96"/>
      <c r="AK43" s="47"/>
      <c r="AL43" s="54"/>
      <c r="AM43" s="55"/>
      <c r="AN43" s="94">
        <v>50</v>
      </c>
      <c r="AO43" s="94">
        <v>2</v>
      </c>
      <c r="AP43" s="16"/>
    </row>
    <row r="44" spans="1:42" s="12" customFormat="1" ht="23.25" customHeight="1">
      <c r="A44" s="70">
        <v>28</v>
      </c>
      <c r="B44" s="25" t="s">
        <v>132</v>
      </c>
      <c r="C44" s="106" t="s">
        <v>48</v>
      </c>
      <c r="D44" s="60"/>
      <c r="E44" s="54"/>
      <c r="F44" s="65"/>
      <c r="G44" s="65">
        <v>15</v>
      </c>
      <c r="H44" s="103"/>
      <c r="I44" s="103"/>
      <c r="J44" s="96"/>
      <c r="K44" s="96"/>
      <c r="L44" s="96"/>
      <c r="M44" s="54"/>
      <c r="N44" s="96"/>
      <c r="O44" s="96"/>
      <c r="P44" s="96"/>
      <c r="Q44" s="54">
        <v>35</v>
      </c>
      <c r="R44" s="96">
        <v>15</v>
      </c>
      <c r="S44" s="96">
        <f>SUM(D44:Q44)</f>
        <v>50</v>
      </c>
      <c r="T44" s="56" t="s">
        <v>40</v>
      </c>
      <c r="U44" s="57">
        <v>2</v>
      </c>
      <c r="V44" s="54"/>
      <c r="W44" s="54"/>
      <c r="X44" s="79"/>
      <c r="Y44" s="97"/>
      <c r="Z44" s="97"/>
      <c r="AA44" s="97"/>
      <c r="AB44" s="97"/>
      <c r="AC44" s="97"/>
      <c r="AD44" s="96"/>
      <c r="AE44" s="54"/>
      <c r="AF44" s="96"/>
      <c r="AG44" s="96"/>
      <c r="AH44" s="54"/>
      <c r="AI44" s="54"/>
      <c r="AJ44" s="96">
        <f>SUM(V44:AH44)</f>
        <v>0</v>
      </c>
      <c r="AK44" s="47">
        <f>SUM(V44:AI44)</f>
        <v>0</v>
      </c>
      <c r="AL44" s="54"/>
      <c r="AM44" s="55"/>
      <c r="AN44" s="94">
        <v>50</v>
      </c>
      <c r="AO44" s="94">
        <v>2</v>
      </c>
      <c r="AP44" s="17"/>
    </row>
    <row r="45" spans="1:42" ht="39" customHeight="1">
      <c r="A45" s="70">
        <v>29</v>
      </c>
      <c r="B45" s="25" t="s">
        <v>132</v>
      </c>
      <c r="C45" s="106" t="s">
        <v>133</v>
      </c>
      <c r="D45" s="61">
        <v>20</v>
      </c>
      <c r="E45" s="54"/>
      <c r="F45" s="1"/>
      <c r="G45" s="104"/>
      <c r="H45" s="96"/>
      <c r="I45" s="96"/>
      <c r="J45" s="96"/>
      <c r="K45" s="96"/>
      <c r="L45" s="96"/>
      <c r="M45" s="54"/>
      <c r="N45" s="96"/>
      <c r="O45" s="96"/>
      <c r="P45" s="96"/>
      <c r="Q45" s="43">
        <v>30</v>
      </c>
      <c r="R45" s="66">
        <f>SUM(D45:P45)</f>
        <v>20</v>
      </c>
      <c r="S45" s="96">
        <f>SUM(D45:Q45)</f>
        <v>50</v>
      </c>
      <c r="T45" s="56" t="s">
        <v>40</v>
      </c>
      <c r="U45" s="57">
        <v>2</v>
      </c>
      <c r="V45" s="54">
        <v>26</v>
      </c>
      <c r="W45" s="58"/>
      <c r="X45" s="116"/>
      <c r="Y45" s="97"/>
      <c r="Z45" s="97"/>
      <c r="AA45" s="97"/>
      <c r="AB45" s="97"/>
      <c r="AC45" s="97"/>
      <c r="AD45" s="96"/>
      <c r="AE45" s="54"/>
      <c r="AF45" s="96"/>
      <c r="AG45" s="96"/>
      <c r="AH45" s="54"/>
      <c r="AI45" s="54">
        <v>24</v>
      </c>
      <c r="AJ45" s="96">
        <f>SUM(V45:AH45)</f>
        <v>26</v>
      </c>
      <c r="AK45" s="47">
        <f>SUM(V45:AI45)</f>
        <v>50</v>
      </c>
      <c r="AL45" s="47" t="s">
        <v>40</v>
      </c>
      <c r="AM45" s="44">
        <v>2</v>
      </c>
      <c r="AN45" s="90">
        <v>100</v>
      </c>
      <c r="AO45" s="90">
        <v>4</v>
      </c>
      <c r="AP45" s="16"/>
    </row>
    <row r="46" spans="1:42" ht="38.25" customHeight="1">
      <c r="A46" s="70">
        <v>30</v>
      </c>
      <c r="B46" s="25" t="s">
        <v>132</v>
      </c>
      <c r="C46" s="106" t="s">
        <v>133</v>
      </c>
      <c r="D46" s="80"/>
      <c r="E46" s="58"/>
      <c r="F46" s="75">
        <v>10</v>
      </c>
      <c r="G46" s="96"/>
      <c r="H46" s="96"/>
      <c r="I46" s="96"/>
      <c r="J46" s="96"/>
      <c r="K46" s="96"/>
      <c r="L46" s="96"/>
      <c r="M46" s="54"/>
      <c r="N46" s="96"/>
      <c r="O46" s="96"/>
      <c r="P46" s="96"/>
      <c r="Q46" s="43">
        <v>15</v>
      </c>
      <c r="R46" s="66">
        <v>10</v>
      </c>
      <c r="S46" s="96">
        <v>25</v>
      </c>
      <c r="T46" s="56" t="s">
        <v>40</v>
      </c>
      <c r="U46" s="57">
        <v>1</v>
      </c>
      <c r="V46" s="54"/>
      <c r="W46" s="54"/>
      <c r="X46" s="74">
        <v>4</v>
      </c>
      <c r="Y46" s="97"/>
      <c r="Z46" s="97"/>
      <c r="AA46" s="97"/>
      <c r="AB46" s="97"/>
      <c r="AC46" s="97"/>
      <c r="AD46" s="96"/>
      <c r="AE46" s="54"/>
      <c r="AF46" s="96"/>
      <c r="AG46" s="96"/>
      <c r="AH46" s="54"/>
      <c r="AI46" s="54">
        <v>21</v>
      </c>
      <c r="AJ46" s="96">
        <v>4</v>
      </c>
      <c r="AK46" s="47">
        <v>25</v>
      </c>
      <c r="AL46" s="47" t="s">
        <v>40</v>
      </c>
      <c r="AM46" s="44">
        <v>1</v>
      </c>
      <c r="AN46" s="89">
        <v>50</v>
      </c>
      <c r="AO46" s="89">
        <v>2</v>
      </c>
      <c r="AP46" s="16"/>
    </row>
    <row r="47" spans="1:42" ht="29.25" customHeight="1">
      <c r="A47" s="70">
        <v>31</v>
      </c>
      <c r="B47" s="25" t="s">
        <v>132</v>
      </c>
      <c r="C47" s="131" t="s">
        <v>41</v>
      </c>
      <c r="D47" s="53">
        <v>15</v>
      </c>
      <c r="E47" s="58"/>
      <c r="F47" s="70"/>
      <c r="G47" s="70"/>
      <c r="H47" s="96"/>
      <c r="I47" s="96"/>
      <c r="J47" s="96"/>
      <c r="K47" s="96"/>
      <c r="L47" s="96"/>
      <c r="M47" s="54"/>
      <c r="N47" s="96"/>
      <c r="O47" s="96"/>
      <c r="P47" s="96"/>
      <c r="Q47" s="54">
        <v>10</v>
      </c>
      <c r="R47" s="96">
        <f>SUM(D47:P47)</f>
        <v>15</v>
      </c>
      <c r="S47" s="96">
        <f>SUM(D47:Q47)</f>
        <v>25</v>
      </c>
      <c r="T47" s="56" t="s">
        <v>40</v>
      </c>
      <c r="U47" s="57">
        <v>1</v>
      </c>
      <c r="V47" s="54"/>
      <c r="W47" s="54"/>
      <c r="X47" s="54"/>
      <c r="Y47" s="97"/>
      <c r="Z47" s="97"/>
      <c r="AA47" s="97"/>
      <c r="AB47" s="97"/>
      <c r="AC47" s="97"/>
      <c r="AD47" s="96"/>
      <c r="AE47" s="54"/>
      <c r="AF47" s="96"/>
      <c r="AG47" s="96"/>
      <c r="AH47" s="54"/>
      <c r="AI47" s="54"/>
      <c r="AJ47" s="96">
        <f>SUM(V47:AH47)</f>
        <v>0</v>
      </c>
      <c r="AK47" s="47">
        <f>SUM(V47:AI47)</f>
        <v>0</v>
      </c>
      <c r="AL47" s="54"/>
      <c r="AM47" s="55"/>
      <c r="AN47" s="92">
        <v>25</v>
      </c>
      <c r="AO47" s="92">
        <v>1</v>
      </c>
      <c r="AP47" s="16"/>
    </row>
    <row r="48" spans="1:42" ht="29.25" customHeight="1">
      <c r="A48" s="70">
        <v>32</v>
      </c>
      <c r="B48" s="25" t="s">
        <v>132</v>
      </c>
      <c r="C48" s="131" t="s">
        <v>41</v>
      </c>
      <c r="D48" s="53"/>
      <c r="E48" s="75">
        <v>15</v>
      </c>
      <c r="F48" s="1"/>
      <c r="G48" s="75"/>
      <c r="H48" s="96"/>
      <c r="I48" s="96"/>
      <c r="J48" s="96"/>
      <c r="K48" s="96"/>
      <c r="L48" s="96"/>
      <c r="M48" s="54"/>
      <c r="N48" s="96"/>
      <c r="O48" s="96"/>
      <c r="P48" s="96"/>
      <c r="Q48" s="54">
        <v>10</v>
      </c>
      <c r="R48" s="96">
        <v>15</v>
      </c>
      <c r="S48" s="96">
        <v>25</v>
      </c>
      <c r="T48" s="56" t="s">
        <v>40</v>
      </c>
      <c r="U48" s="57">
        <v>1</v>
      </c>
      <c r="V48" s="54"/>
      <c r="W48" s="54"/>
      <c r="X48" s="79"/>
      <c r="Y48" s="100"/>
      <c r="Z48" s="97"/>
      <c r="AA48" s="97"/>
      <c r="AB48" s="97"/>
      <c r="AC48" s="97"/>
      <c r="AD48" s="96"/>
      <c r="AE48" s="54"/>
      <c r="AF48" s="96"/>
      <c r="AG48" s="96"/>
      <c r="AH48" s="54"/>
      <c r="AI48" s="54"/>
      <c r="AJ48" s="96"/>
      <c r="AK48" s="47"/>
      <c r="AL48" s="54"/>
      <c r="AM48" s="55"/>
      <c r="AN48" s="92">
        <v>25</v>
      </c>
      <c r="AO48" s="92">
        <v>1</v>
      </c>
      <c r="AP48" s="16"/>
    </row>
    <row r="49" spans="1:42" ht="29.25" customHeight="1">
      <c r="A49" s="70">
        <v>33</v>
      </c>
      <c r="B49" s="25" t="s">
        <v>132</v>
      </c>
      <c r="C49" s="131" t="s">
        <v>41</v>
      </c>
      <c r="D49" s="53"/>
      <c r="E49" s="58"/>
      <c r="F49" s="75"/>
      <c r="G49" s="65">
        <v>20</v>
      </c>
      <c r="H49" s="96"/>
      <c r="I49" s="96"/>
      <c r="J49" s="96"/>
      <c r="K49" s="96"/>
      <c r="L49" s="96"/>
      <c r="M49" s="54"/>
      <c r="N49" s="96"/>
      <c r="O49" s="96"/>
      <c r="P49" s="96"/>
      <c r="Q49" s="54">
        <v>5</v>
      </c>
      <c r="R49" s="96">
        <v>20</v>
      </c>
      <c r="S49" s="96">
        <v>25</v>
      </c>
      <c r="T49" s="56" t="s">
        <v>40</v>
      </c>
      <c r="U49" s="57">
        <v>1</v>
      </c>
      <c r="V49" s="54"/>
      <c r="W49" s="58"/>
      <c r="X49" s="75"/>
      <c r="Y49" s="96"/>
      <c r="Z49" s="97"/>
      <c r="AA49" s="97"/>
      <c r="AB49" s="97"/>
      <c r="AC49" s="97"/>
      <c r="AD49" s="96"/>
      <c r="AE49" s="54"/>
      <c r="AF49" s="96"/>
      <c r="AG49" s="96"/>
      <c r="AH49" s="54"/>
      <c r="AI49" s="54"/>
      <c r="AJ49" s="96"/>
      <c r="AK49" s="47"/>
      <c r="AL49" s="54"/>
      <c r="AM49" s="55"/>
      <c r="AN49" s="92">
        <v>25</v>
      </c>
      <c r="AO49" s="92">
        <v>1</v>
      </c>
      <c r="AP49" s="16"/>
    </row>
    <row r="50" spans="1:41" s="20" customFormat="1" ht="21" customHeight="1">
      <c r="A50" s="70">
        <v>34</v>
      </c>
      <c r="B50" s="25" t="s">
        <v>132</v>
      </c>
      <c r="C50" s="107" t="s">
        <v>42</v>
      </c>
      <c r="D50" s="42"/>
      <c r="E50" s="43"/>
      <c r="F50" s="64"/>
      <c r="G50" s="62"/>
      <c r="H50" s="66"/>
      <c r="I50" s="66"/>
      <c r="J50" s="66"/>
      <c r="K50" s="66"/>
      <c r="L50" s="66"/>
      <c r="M50" s="43"/>
      <c r="N50" s="66"/>
      <c r="O50" s="66"/>
      <c r="P50" s="66"/>
      <c r="Q50" s="43"/>
      <c r="R50" s="66"/>
      <c r="S50" s="96"/>
      <c r="T50" s="56" t="s">
        <v>40</v>
      </c>
      <c r="U50" s="55"/>
      <c r="V50" s="54">
        <v>10</v>
      </c>
      <c r="W50" s="58"/>
      <c r="X50" s="117"/>
      <c r="Y50" s="96"/>
      <c r="Z50" s="97"/>
      <c r="AA50" s="97"/>
      <c r="AB50" s="97"/>
      <c r="AC50" s="97"/>
      <c r="AD50" s="96"/>
      <c r="AE50" s="54"/>
      <c r="AF50" s="96"/>
      <c r="AG50" s="96"/>
      <c r="AH50" s="54"/>
      <c r="AI50" s="54">
        <v>15</v>
      </c>
      <c r="AJ50" s="96">
        <f>SUM(V50:AH50)</f>
        <v>10</v>
      </c>
      <c r="AK50" s="47">
        <f>SUM(V50:AI50)</f>
        <v>25</v>
      </c>
      <c r="AL50" s="54" t="s">
        <v>37</v>
      </c>
      <c r="AM50" s="44">
        <v>1</v>
      </c>
      <c r="AN50" s="89">
        <v>25</v>
      </c>
      <c r="AO50" s="89">
        <v>1</v>
      </c>
    </row>
    <row r="51" spans="1:41" s="20" customFormat="1" ht="21" customHeight="1">
      <c r="A51" s="70">
        <v>35</v>
      </c>
      <c r="B51" s="25" t="s">
        <v>132</v>
      </c>
      <c r="C51" s="107" t="s">
        <v>42</v>
      </c>
      <c r="D51" s="63"/>
      <c r="E51" s="43"/>
      <c r="F51" s="83"/>
      <c r="G51" s="62"/>
      <c r="H51" s="66"/>
      <c r="I51" s="66"/>
      <c r="J51" s="66"/>
      <c r="K51" s="66"/>
      <c r="L51" s="66"/>
      <c r="M51" s="43"/>
      <c r="N51" s="66"/>
      <c r="O51" s="66"/>
      <c r="P51" s="66"/>
      <c r="Q51" s="43"/>
      <c r="R51" s="66"/>
      <c r="S51" s="96"/>
      <c r="T51" s="56" t="s">
        <v>40</v>
      </c>
      <c r="U51" s="55"/>
      <c r="V51" s="54"/>
      <c r="W51" s="118">
        <v>10</v>
      </c>
      <c r="X51" s="119"/>
      <c r="Y51" s="120"/>
      <c r="Z51" s="97"/>
      <c r="AA51" s="97"/>
      <c r="AB51" s="97"/>
      <c r="AC51" s="97"/>
      <c r="AD51" s="96"/>
      <c r="AE51" s="54"/>
      <c r="AF51" s="96"/>
      <c r="AG51" s="96"/>
      <c r="AH51" s="54"/>
      <c r="AI51" s="54">
        <v>15</v>
      </c>
      <c r="AJ51" s="96">
        <v>10</v>
      </c>
      <c r="AK51" s="47">
        <v>25</v>
      </c>
      <c r="AL51" s="74" t="s">
        <v>40</v>
      </c>
      <c r="AM51" s="44">
        <v>1</v>
      </c>
      <c r="AN51" s="89">
        <v>25</v>
      </c>
      <c r="AO51" s="89">
        <v>1</v>
      </c>
    </row>
    <row r="52" spans="1:41" s="20" customFormat="1" ht="23.25" customHeight="1">
      <c r="A52" s="70">
        <v>36</v>
      </c>
      <c r="B52" s="25" t="s">
        <v>55</v>
      </c>
      <c r="C52" s="108" t="s">
        <v>44</v>
      </c>
      <c r="D52" s="45"/>
      <c r="E52" s="43"/>
      <c r="F52" s="83"/>
      <c r="G52" s="68"/>
      <c r="H52" s="66"/>
      <c r="I52" s="66"/>
      <c r="J52" s="66"/>
      <c r="K52" s="66"/>
      <c r="L52" s="66"/>
      <c r="M52" s="43"/>
      <c r="N52" s="66"/>
      <c r="O52" s="66"/>
      <c r="P52" s="66"/>
      <c r="Q52" s="43"/>
      <c r="R52" s="66"/>
      <c r="S52" s="96"/>
      <c r="T52" s="56" t="s">
        <v>40</v>
      </c>
      <c r="U52" s="57"/>
      <c r="V52" s="121"/>
      <c r="W52" s="54">
        <v>20</v>
      </c>
      <c r="X52" s="116"/>
      <c r="Y52" s="96"/>
      <c r="Z52" s="97"/>
      <c r="AA52" s="97"/>
      <c r="AB52" s="97"/>
      <c r="AC52" s="97"/>
      <c r="AD52" s="96"/>
      <c r="AE52" s="54"/>
      <c r="AF52" s="96"/>
      <c r="AG52" s="96"/>
      <c r="AH52" s="54"/>
      <c r="AI52" s="54">
        <v>5</v>
      </c>
      <c r="AJ52" s="96">
        <v>20</v>
      </c>
      <c r="AK52" s="47">
        <v>25</v>
      </c>
      <c r="AL52" s="74" t="s">
        <v>40</v>
      </c>
      <c r="AM52" s="44">
        <v>1</v>
      </c>
      <c r="AN52" s="90">
        <v>25</v>
      </c>
      <c r="AO52" s="90">
        <v>1</v>
      </c>
    </row>
    <row r="53" spans="1:42" ht="15" customHeight="1">
      <c r="A53" s="70">
        <v>37</v>
      </c>
      <c r="B53" s="25" t="s">
        <v>54</v>
      </c>
      <c r="C53" s="106" t="s">
        <v>52</v>
      </c>
      <c r="D53" s="65"/>
      <c r="E53" s="54"/>
      <c r="F53" s="54"/>
      <c r="G53" s="96"/>
      <c r="H53" s="96"/>
      <c r="I53" s="96"/>
      <c r="J53" s="96"/>
      <c r="K53" s="96"/>
      <c r="L53" s="96"/>
      <c r="M53" s="54"/>
      <c r="N53" s="96"/>
      <c r="O53" s="96">
        <v>30</v>
      </c>
      <c r="P53" s="96"/>
      <c r="Q53" s="54"/>
      <c r="R53" s="96">
        <f>SUM(D53:P53)</f>
        <v>30</v>
      </c>
      <c r="S53" s="96">
        <f>SUM(D53:Q53)</f>
        <v>30</v>
      </c>
      <c r="T53" s="56" t="s">
        <v>40</v>
      </c>
      <c r="U53" s="57"/>
      <c r="V53" s="54"/>
      <c r="W53" s="54"/>
      <c r="X53" s="54"/>
      <c r="Y53" s="97"/>
      <c r="Z53" s="97"/>
      <c r="AA53" s="97"/>
      <c r="AB53" s="97"/>
      <c r="AC53" s="97"/>
      <c r="AD53" s="96"/>
      <c r="AE53" s="54"/>
      <c r="AF53" s="96"/>
      <c r="AG53" s="54">
        <v>30</v>
      </c>
      <c r="AH53" s="54"/>
      <c r="AI53" s="54"/>
      <c r="AJ53" s="96">
        <v>30</v>
      </c>
      <c r="AK53" s="47">
        <f>SUM(V53:AI53)</f>
        <v>30</v>
      </c>
      <c r="AL53" s="54" t="s">
        <v>37</v>
      </c>
      <c r="AM53" s="55"/>
      <c r="AN53" s="94">
        <v>60</v>
      </c>
      <c r="AO53" s="94"/>
      <c r="AP53" s="16"/>
    </row>
    <row r="54" spans="1:42" ht="15" customHeight="1">
      <c r="A54" s="70">
        <v>38</v>
      </c>
      <c r="B54" s="25" t="s">
        <v>54</v>
      </c>
      <c r="C54" s="106" t="s">
        <v>53</v>
      </c>
      <c r="D54" s="53"/>
      <c r="E54" s="54"/>
      <c r="F54" s="54"/>
      <c r="G54" s="96"/>
      <c r="H54" s="96"/>
      <c r="I54" s="96"/>
      <c r="J54" s="96"/>
      <c r="K54" s="96"/>
      <c r="L54" s="96"/>
      <c r="M54" s="54">
        <v>30</v>
      </c>
      <c r="N54" s="96"/>
      <c r="O54" s="96"/>
      <c r="P54" s="96"/>
      <c r="Q54" s="54">
        <v>20</v>
      </c>
      <c r="R54" s="96">
        <f>SUM(D54:P54)</f>
        <v>30</v>
      </c>
      <c r="S54" s="96">
        <f>SUM(D54:Q54)</f>
        <v>50</v>
      </c>
      <c r="T54" s="56" t="s">
        <v>40</v>
      </c>
      <c r="U54" s="57">
        <v>2</v>
      </c>
      <c r="V54" s="54"/>
      <c r="W54" s="54"/>
      <c r="X54" s="54"/>
      <c r="Y54" s="97"/>
      <c r="Z54" s="97"/>
      <c r="AA54" s="97"/>
      <c r="AB54" s="97"/>
      <c r="AC54" s="97"/>
      <c r="AD54" s="96"/>
      <c r="AE54" s="54">
        <v>30</v>
      </c>
      <c r="AF54" s="96"/>
      <c r="AG54" s="96"/>
      <c r="AH54" s="54"/>
      <c r="AI54" s="54">
        <v>20</v>
      </c>
      <c r="AJ54" s="96">
        <v>30</v>
      </c>
      <c r="AK54" s="47">
        <v>50</v>
      </c>
      <c r="AL54" s="54" t="s">
        <v>37</v>
      </c>
      <c r="AM54" s="55">
        <v>2</v>
      </c>
      <c r="AN54" s="92">
        <v>100</v>
      </c>
      <c r="AO54" s="92">
        <v>4</v>
      </c>
      <c r="AP54" s="16"/>
    </row>
    <row r="55" spans="1:42" ht="24.75" customHeight="1" thickBot="1">
      <c r="A55" s="70">
        <v>39</v>
      </c>
      <c r="B55" s="25" t="s">
        <v>54</v>
      </c>
      <c r="C55" s="109" t="s">
        <v>36</v>
      </c>
      <c r="D55" s="53"/>
      <c r="E55" s="54"/>
      <c r="F55" s="54"/>
      <c r="G55" s="96"/>
      <c r="H55" s="96"/>
      <c r="I55" s="96"/>
      <c r="J55" s="96"/>
      <c r="K55" s="96"/>
      <c r="L55" s="96"/>
      <c r="M55" s="54"/>
      <c r="N55" s="96"/>
      <c r="O55" s="96"/>
      <c r="P55" s="96"/>
      <c r="Q55" s="54"/>
      <c r="R55" s="96">
        <f>SUM(D55:P55)</f>
        <v>0</v>
      </c>
      <c r="S55" s="96">
        <f>SUM(D55:Q55)</f>
        <v>0</v>
      </c>
      <c r="T55" s="56"/>
      <c r="U55" s="57"/>
      <c r="V55" s="54"/>
      <c r="W55" s="54"/>
      <c r="X55" s="54"/>
      <c r="Y55" s="97"/>
      <c r="Z55" s="97"/>
      <c r="AA55" s="97"/>
      <c r="AB55" s="97"/>
      <c r="AC55" s="97"/>
      <c r="AD55" s="96"/>
      <c r="AE55" s="54"/>
      <c r="AF55" s="96"/>
      <c r="AG55" s="96"/>
      <c r="AH55" s="54">
        <v>65</v>
      </c>
      <c r="AI55" s="54">
        <v>55</v>
      </c>
      <c r="AJ55" s="96">
        <v>65</v>
      </c>
      <c r="AK55" s="47">
        <v>120</v>
      </c>
      <c r="AL55" s="54" t="s">
        <v>37</v>
      </c>
      <c r="AM55" s="44">
        <v>4</v>
      </c>
      <c r="AN55" s="90">
        <v>120</v>
      </c>
      <c r="AO55" s="90">
        <v>4</v>
      </c>
      <c r="AP55" s="16"/>
    </row>
    <row r="56" spans="1:41" ht="15" customHeight="1" thickBot="1">
      <c r="A56" s="284" t="s">
        <v>3</v>
      </c>
      <c r="B56" s="285"/>
      <c r="C56" s="286"/>
      <c r="D56" s="21">
        <f>SUM(D17:D55)</f>
        <v>170</v>
      </c>
      <c r="E56" s="21">
        <f>SUM(E17:E55)</f>
        <v>30</v>
      </c>
      <c r="F56" s="21">
        <f>SUM(F18:F55)</f>
        <v>45</v>
      </c>
      <c r="G56" s="21">
        <f>SUM(G18:G55)</f>
        <v>90</v>
      </c>
      <c r="H56" s="21">
        <f aca="true" t="shared" si="1" ref="H56:S56">SUM(H17:H55)</f>
        <v>0</v>
      </c>
      <c r="I56" s="21">
        <f t="shared" si="1"/>
        <v>50</v>
      </c>
      <c r="J56" s="21">
        <f t="shared" si="1"/>
        <v>0</v>
      </c>
      <c r="K56" s="21">
        <f t="shared" si="1"/>
        <v>0</v>
      </c>
      <c r="L56" s="21">
        <f t="shared" si="1"/>
        <v>0</v>
      </c>
      <c r="M56" s="21">
        <f t="shared" si="1"/>
        <v>30</v>
      </c>
      <c r="N56" s="21">
        <f t="shared" si="1"/>
        <v>0</v>
      </c>
      <c r="O56" s="21">
        <f t="shared" si="1"/>
        <v>30</v>
      </c>
      <c r="P56" s="21">
        <f t="shared" si="1"/>
        <v>0</v>
      </c>
      <c r="Q56" s="21">
        <f t="shared" si="1"/>
        <v>345</v>
      </c>
      <c r="R56" s="21">
        <f t="shared" si="1"/>
        <v>445</v>
      </c>
      <c r="S56" s="21">
        <f t="shared" si="1"/>
        <v>790</v>
      </c>
      <c r="T56" s="21" t="s">
        <v>39</v>
      </c>
      <c r="U56" s="22">
        <f aca="true" t="shared" si="2" ref="U56:AJ56">SUM(U17:U55)</f>
        <v>30</v>
      </c>
      <c r="V56" s="21">
        <f t="shared" si="2"/>
        <v>141</v>
      </c>
      <c r="W56" s="21">
        <f t="shared" si="2"/>
        <v>45</v>
      </c>
      <c r="X56" s="21">
        <f t="shared" si="2"/>
        <v>24</v>
      </c>
      <c r="Y56" s="21">
        <f t="shared" si="2"/>
        <v>30</v>
      </c>
      <c r="Z56" s="21">
        <f t="shared" si="2"/>
        <v>0</v>
      </c>
      <c r="AA56" s="21">
        <f t="shared" si="2"/>
        <v>75</v>
      </c>
      <c r="AB56" s="21">
        <f t="shared" si="2"/>
        <v>0</v>
      </c>
      <c r="AC56" s="21">
        <f t="shared" si="2"/>
        <v>0</v>
      </c>
      <c r="AD56" s="21">
        <f t="shared" si="2"/>
        <v>0</v>
      </c>
      <c r="AE56" s="21">
        <f t="shared" si="2"/>
        <v>30</v>
      </c>
      <c r="AF56" s="21">
        <f t="shared" si="2"/>
        <v>0</v>
      </c>
      <c r="AG56" s="21">
        <f t="shared" si="2"/>
        <v>30</v>
      </c>
      <c r="AH56" s="21">
        <f t="shared" si="2"/>
        <v>65</v>
      </c>
      <c r="AI56" s="21">
        <f t="shared" si="2"/>
        <v>380</v>
      </c>
      <c r="AJ56" s="21">
        <f t="shared" si="2"/>
        <v>440</v>
      </c>
      <c r="AK56" s="122">
        <f>SUM(V56:AI56)</f>
        <v>820</v>
      </c>
      <c r="AL56" s="21" t="s">
        <v>97</v>
      </c>
      <c r="AM56" s="24">
        <f>SUM(AM17:AM55)</f>
        <v>30</v>
      </c>
      <c r="AN56" s="88">
        <f>SUM(S56,AK56)</f>
        <v>1610</v>
      </c>
      <c r="AO56" s="88">
        <f>SUM(U56,AM56)</f>
        <v>60</v>
      </c>
    </row>
    <row r="57" spans="1:41" ht="15" customHeight="1">
      <c r="A57" s="13"/>
      <c r="B57" s="13"/>
      <c r="C57" s="13"/>
      <c r="D57" s="14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  <c r="R57" s="15"/>
      <c r="S57" s="123"/>
      <c r="T57" s="124"/>
      <c r="U57" s="123"/>
      <c r="V57" s="124"/>
      <c r="W57" s="123"/>
      <c r="X57" s="124"/>
      <c r="Y57" s="123"/>
      <c r="Z57" s="123"/>
      <c r="AA57" s="123"/>
      <c r="AB57" s="123"/>
      <c r="AC57" s="123"/>
      <c r="AD57" s="123"/>
      <c r="AE57" s="124"/>
      <c r="AF57" s="123"/>
      <c r="AG57" s="123"/>
      <c r="AH57" s="124"/>
      <c r="AI57" s="124"/>
      <c r="AJ57" s="123"/>
      <c r="AK57" s="125"/>
      <c r="AL57" s="124"/>
      <c r="AM57" s="14"/>
      <c r="AN57" s="95"/>
      <c r="AO57" s="95"/>
    </row>
    <row r="58" spans="2:40" ht="12.75">
      <c r="B58" s="26" t="s">
        <v>56</v>
      </c>
      <c r="R58" s="29"/>
      <c r="S58" s="12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26"/>
      <c r="AK58" s="16"/>
      <c r="AL58" s="16"/>
      <c r="AN58" s="132"/>
    </row>
    <row r="59" ht="12.75">
      <c r="B59" s="26" t="s">
        <v>57</v>
      </c>
    </row>
    <row r="60" spans="2:36" ht="12.75">
      <c r="B60" s="9" t="s">
        <v>77</v>
      </c>
      <c r="S60" s="29"/>
      <c r="AJ60" s="29"/>
    </row>
    <row r="61" ht="9.75" customHeight="1"/>
    <row r="62" spans="3:38" ht="12.75">
      <c r="C62" s="112" t="s">
        <v>4</v>
      </c>
      <c r="O62" s="9" t="s">
        <v>4</v>
      </c>
      <c r="AF62" s="273" t="s">
        <v>4</v>
      </c>
      <c r="AG62" s="273"/>
      <c r="AH62" s="273"/>
      <c r="AI62" s="273"/>
      <c r="AJ62" s="273"/>
      <c r="AK62" s="273"/>
      <c r="AL62" s="273"/>
    </row>
    <row r="63" spans="3:38" ht="12.75">
      <c r="C63" s="1" t="s">
        <v>96</v>
      </c>
      <c r="M63" s="8"/>
      <c r="O63" s="273" t="s">
        <v>5</v>
      </c>
      <c r="P63" s="273"/>
      <c r="Q63" s="273"/>
      <c r="R63" s="273"/>
      <c r="S63" s="273"/>
      <c r="T63" s="273"/>
      <c r="U63" s="273"/>
      <c r="AF63" s="273" t="s">
        <v>6</v>
      </c>
      <c r="AG63" s="273"/>
      <c r="AH63" s="273"/>
      <c r="AI63" s="273"/>
      <c r="AJ63" s="273"/>
      <c r="AK63" s="273"/>
      <c r="AL63" s="273"/>
    </row>
  </sheetData>
  <sheetProtection/>
  <mergeCells count="13">
    <mergeCell ref="AJ2:AN2"/>
    <mergeCell ref="AJ4:AN4"/>
    <mergeCell ref="D15:U15"/>
    <mergeCell ref="V15:AM15"/>
    <mergeCell ref="A56:C56"/>
    <mergeCell ref="AN15:AN16"/>
    <mergeCell ref="AO15:AO16"/>
    <mergeCell ref="A6:AO6"/>
    <mergeCell ref="O63:U63"/>
    <mergeCell ref="AF62:AL62"/>
    <mergeCell ref="AF63:AL63"/>
    <mergeCell ref="A15:A16"/>
    <mergeCell ref="C15:C16"/>
  </mergeCells>
  <dataValidations count="1">
    <dataValidation type="list" allowBlank="1" showInputMessage="1" showErrorMessage="1" sqref="B17:B55">
      <formula1>RodzajeZajec</formula1>
    </dataValidation>
  </dataValidations>
  <printOptions horizontalCentered="1"/>
  <pageMargins left="0.03937007874015748" right="0.03937007874015748" top="0.1968503937007874" bottom="0.1968503937007874" header="0.31496062992125984" footer="0.1968503937007874"/>
  <pageSetup fitToWidth="0" fitToHeight="1" horizontalDpi="600" verticalDpi="600" orientation="landscape" paperSize="9" scale="4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view="pageBreakPreview" zoomScale="60" zoomScaleNormal="60" zoomScalePageLayoutView="0" workbookViewId="0" topLeftCell="A10">
      <selection activeCell="C40" sqref="C40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54.28125" style="0" customWidth="1"/>
    <col min="10" max="10" width="7.421875" style="0" customWidth="1"/>
    <col min="11" max="11" width="7.00390625" style="0" customWidth="1"/>
    <col min="12" max="12" width="6.140625" style="0" customWidth="1"/>
    <col min="13" max="13" width="5.7109375" style="0" customWidth="1"/>
    <col min="14" max="14" width="6.57421875" style="0" customWidth="1"/>
    <col min="15" max="15" width="5.57421875" style="0" customWidth="1"/>
    <col min="20" max="20" width="6.28125" style="0" customWidth="1"/>
    <col min="21" max="21" width="6.00390625" style="0" customWidth="1"/>
    <col min="26" max="26" width="7.00390625" style="0" customWidth="1"/>
    <col min="28" max="28" width="7.421875" style="0" customWidth="1"/>
    <col min="29" max="29" width="6.7109375" style="0" customWidth="1"/>
    <col min="30" max="30" width="6.28125" style="0" customWidth="1"/>
    <col min="31" max="31" width="6.00390625" style="0" customWidth="1"/>
    <col min="32" max="32" width="5.28125" style="0" customWidth="1"/>
    <col min="33" max="33" width="6.7109375" style="0" customWidth="1"/>
    <col min="38" max="38" width="7.00390625" style="0" customWidth="1"/>
    <col min="39" max="39" width="5.57421875" style="0" customWidth="1"/>
  </cols>
  <sheetData>
    <row r="1" spans="1:4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5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 t="s">
        <v>91</v>
      </c>
      <c r="AK1" s="9"/>
      <c r="AL1" s="9"/>
      <c r="AM1" s="35"/>
      <c r="AN1" s="9"/>
      <c r="AO1" s="9"/>
    </row>
    <row r="2" spans="1:4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5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78" t="s">
        <v>99</v>
      </c>
      <c r="AK2" s="279"/>
      <c r="AL2" s="279"/>
      <c r="AM2" s="279"/>
      <c r="AN2" s="279"/>
      <c r="AO2" s="9"/>
    </row>
    <row r="3" spans="1:4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 t="s">
        <v>27</v>
      </c>
      <c r="AK3" s="9"/>
      <c r="AL3" s="9"/>
      <c r="AM3" s="35"/>
      <c r="AN3" s="9"/>
      <c r="AO3" s="9"/>
    </row>
    <row r="4" spans="1:4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5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278" t="s">
        <v>100</v>
      </c>
      <c r="AK4" s="279"/>
      <c r="AL4" s="279"/>
      <c r="AM4" s="279"/>
      <c r="AN4" s="279"/>
      <c r="AO4" s="9"/>
    </row>
    <row r="5" spans="1:4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35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35"/>
      <c r="AN5" s="9"/>
      <c r="AO5" s="9"/>
    </row>
    <row r="6" spans="1:41" ht="15.75">
      <c r="A6" s="272" t="s">
        <v>90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</row>
    <row r="7" spans="1:4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36"/>
      <c r="AN7" s="5"/>
      <c r="AO7" s="5"/>
    </row>
    <row r="8" spans="1:41" ht="25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35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35"/>
      <c r="AN8" s="9"/>
      <c r="AO8" s="9"/>
    </row>
    <row r="9" spans="1:41" ht="25.5" customHeight="1">
      <c r="A9" s="4" t="s">
        <v>101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7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7"/>
      <c r="AN9" s="4"/>
      <c r="AO9" s="4"/>
    </row>
    <row r="10" spans="1:41" ht="27" customHeight="1">
      <c r="A10" s="4" t="s">
        <v>86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7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37"/>
      <c r="AN10" s="4"/>
      <c r="AO10" s="4"/>
    </row>
    <row r="11" spans="1:41" ht="21.75" customHeight="1">
      <c r="A11" s="4" t="s">
        <v>89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37"/>
      <c r="AN11" s="4"/>
      <c r="AO11" s="4"/>
    </row>
    <row r="12" spans="1:41" ht="25.5" customHeight="1">
      <c r="A12" s="4" t="s">
        <v>88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7"/>
      <c r="AN12" s="4"/>
      <c r="AO12" s="4"/>
    </row>
    <row r="13" spans="1:41" ht="14.25">
      <c r="A13" s="38" t="s">
        <v>102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5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35"/>
      <c r="AN13" s="9"/>
      <c r="AO13" s="9"/>
    </row>
    <row r="14" spans="1:41" ht="33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35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35"/>
      <c r="AN14" s="9"/>
      <c r="AO14" s="9"/>
    </row>
    <row r="15" spans="1:41" ht="22.5" customHeight="1" thickBot="1">
      <c r="A15" s="300" t="s">
        <v>8</v>
      </c>
      <c r="B15" s="134"/>
      <c r="C15" s="302" t="s">
        <v>7</v>
      </c>
      <c r="D15" s="289" t="s">
        <v>10</v>
      </c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2"/>
      <c r="V15" s="289" t="s">
        <v>11</v>
      </c>
      <c r="W15" s="290"/>
      <c r="X15" s="290"/>
      <c r="Y15" s="290"/>
      <c r="Z15" s="290"/>
      <c r="AA15" s="290"/>
      <c r="AB15" s="290"/>
      <c r="AC15" s="290"/>
      <c r="AD15" s="291"/>
      <c r="AE15" s="291"/>
      <c r="AF15" s="291"/>
      <c r="AG15" s="291"/>
      <c r="AH15" s="291"/>
      <c r="AI15" s="291"/>
      <c r="AJ15" s="291"/>
      <c r="AK15" s="291"/>
      <c r="AL15" s="291"/>
      <c r="AM15" s="292"/>
      <c r="AN15" s="293" t="s">
        <v>12</v>
      </c>
      <c r="AO15" s="295" t="s">
        <v>13</v>
      </c>
    </row>
    <row r="16" spans="1:41" ht="225.75" customHeight="1">
      <c r="A16" s="301"/>
      <c r="B16" s="135" t="s">
        <v>25</v>
      </c>
      <c r="C16" s="303"/>
      <c r="D16" s="30" t="s">
        <v>14</v>
      </c>
      <c r="E16" s="31" t="s">
        <v>15</v>
      </c>
      <c r="F16" s="32" t="s">
        <v>16</v>
      </c>
      <c r="G16" s="32" t="s">
        <v>17</v>
      </c>
      <c r="H16" s="32" t="s">
        <v>18</v>
      </c>
      <c r="I16" s="32" t="s">
        <v>19</v>
      </c>
      <c r="J16" s="32" t="s">
        <v>20</v>
      </c>
      <c r="K16" s="32" t="s">
        <v>28</v>
      </c>
      <c r="L16" s="32" t="s">
        <v>29</v>
      </c>
      <c r="M16" s="32" t="s">
        <v>21</v>
      </c>
      <c r="N16" s="32" t="s">
        <v>26</v>
      </c>
      <c r="O16" s="32" t="s">
        <v>24</v>
      </c>
      <c r="P16" s="32" t="s">
        <v>22</v>
      </c>
      <c r="Q16" s="32" t="s">
        <v>0</v>
      </c>
      <c r="R16" s="32" t="s">
        <v>23</v>
      </c>
      <c r="S16" s="32" t="s">
        <v>9</v>
      </c>
      <c r="T16" s="32" t="s">
        <v>1</v>
      </c>
      <c r="U16" s="136" t="s">
        <v>2</v>
      </c>
      <c r="V16" s="31" t="s">
        <v>14</v>
      </c>
      <c r="W16" s="31" t="s">
        <v>15</v>
      </c>
      <c r="X16" s="31" t="s">
        <v>16</v>
      </c>
      <c r="Y16" s="31" t="s">
        <v>17</v>
      </c>
      <c r="Z16" s="31" t="s">
        <v>18</v>
      </c>
      <c r="AA16" s="31" t="s">
        <v>19</v>
      </c>
      <c r="AB16" s="31" t="s">
        <v>20</v>
      </c>
      <c r="AC16" s="32" t="s">
        <v>30</v>
      </c>
      <c r="AD16" s="32" t="s">
        <v>29</v>
      </c>
      <c r="AE16" s="32" t="s">
        <v>21</v>
      </c>
      <c r="AF16" s="32" t="s">
        <v>26</v>
      </c>
      <c r="AG16" s="32" t="s">
        <v>24</v>
      </c>
      <c r="AH16" s="32" t="s">
        <v>22</v>
      </c>
      <c r="AI16" s="32" t="s">
        <v>0</v>
      </c>
      <c r="AJ16" s="32" t="s">
        <v>23</v>
      </c>
      <c r="AK16" s="32" t="s">
        <v>9</v>
      </c>
      <c r="AL16" s="32" t="s">
        <v>1</v>
      </c>
      <c r="AM16" s="136" t="s">
        <v>2</v>
      </c>
      <c r="AN16" s="294"/>
      <c r="AO16" s="296"/>
    </row>
    <row r="17" spans="1:41" ht="22.5" customHeight="1">
      <c r="A17" s="86">
        <v>1</v>
      </c>
      <c r="B17" s="113" t="s">
        <v>54</v>
      </c>
      <c r="C17" s="262" t="s">
        <v>58</v>
      </c>
      <c r="D17" s="200"/>
      <c r="E17" s="201"/>
      <c r="F17" s="202"/>
      <c r="G17" s="203"/>
      <c r="H17" s="202"/>
      <c r="I17" s="202"/>
      <c r="J17" s="202"/>
      <c r="K17" s="202"/>
      <c r="L17" s="202"/>
      <c r="M17" s="203"/>
      <c r="N17" s="202"/>
      <c r="O17" s="202"/>
      <c r="P17" s="202"/>
      <c r="Q17" s="203"/>
      <c r="R17" s="202">
        <f>SUM(D17:P17)</f>
        <v>0</v>
      </c>
      <c r="S17" s="202">
        <f>SUM(D17:Q17)</f>
        <v>0</v>
      </c>
      <c r="T17" s="203"/>
      <c r="U17" s="204"/>
      <c r="V17" s="203">
        <v>30</v>
      </c>
      <c r="W17" s="203"/>
      <c r="X17" s="214"/>
      <c r="Y17" s="229"/>
      <c r="Z17" s="230"/>
      <c r="AA17" s="215"/>
      <c r="AB17" s="230"/>
      <c r="AC17" s="230"/>
      <c r="AD17" s="202"/>
      <c r="AE17" s="203"/>
      <c r="AF17" s="202"/>
      <c r="AG17" s="202"/>
      <c r="AH17" s="203"/>
      <c r="AI17" s="203"/>
      <c r="AJ17" s="202">
        <f>SUM(V17:AH17)</f>
        <v>30</v>
      </c>
      <c r="AK17" s="202">
        <f>SUM(V17:AI17)</f>
        <v>30</v>
      </c>
      <c r="AL17" s="210" t="s">
        <v>103</v>
      </c>
      <c r="AM17" s="204">
        <v>1</v>
      </c>
      <c r="AN17" s="89">
        <v>30</v>
      </c>
      <c r="AO17" s="89">
        <v>1</v>
      </c>
    </row>
    <row r="18" spans="1:41" ht="22.5" customHeight="1">
      <c r="A18" s="86">
        <v>2</v>
      </c>
      <c r="B18" s="113" t="s">
        <v>54</v>
      </c>
      <c r="C18" s="263" t="s">
        <v>58</v>
      </c>
      <c r="D18" s="200"/>
      <c r="E18" s="201"/>
      <c r="F18" s="202"/>
      <c r="G18" s="203"/>
      <c r="H18" s="202"/>
      <c r="I18" s="202"/>
      <c r="J18" s="202"/>
      <c r="K18" s="202"/>
      <c r="L18" s="202"/>
      <c r="M18" s="203"/>
      <c r="N18" s="202"/>
      <c r="O18" s="202"/>
      <c r="P18" s="202"/>
      <c r="Q18" s="203"/>
      <c r="R18" s="202"/>
      <c r="S18" s="202"/>
      <c r="T18" s="203"/>
      <c r="U18" s="204"/>
      <c r="V18" s="203"/>
      <c r="W18" s="230">
        <v>15</v>
      </c>
      <c r="X18" s="87"/>
      <c r="Y18" s="229"/>
      <c r="Z18" s="230"/>
      <c r="AA18" s="230"/>
      <c r="AB18" s="230"/>
      <c r="AC18" s="230"/>
      <c r="AD18" s="202"/>
      <c r="AE18" s="203"/>
      <c r="AF18" s="202"/>
      <c r="AG18" s="202"/>
      <c r="AH18" s="203"/>
      <c r="AI18" s="203">
        <v>10</v>
      </c>
      <c r="AJ18" s="202">
        <v>15</v>
      </c>
      <c r="AK18" s="202">
        <v>25</v>
      </c>
      <c r="AL18" s="203" t="s">
        <v>40</v>
      </c>
      <c r="AM18" s="204">
        <v>1</v>
      </c>
      <c r="AN18" s="89">
        <v>25</v>
      </c>
      <c r="AO18" s="89">
        <v>1</v>
      </c>
    </row>
    <row r="19" spans="1:41" ht="22.5" customHeight="1">
      <c r="A19" s="86">
        <v>3</v>
      </c>
      <c r="B19" s="113" t="s">
        <v>54</v>
      </c>
      <c r="C19" s="263" t="s">
        <v>58</v>
      </c>
      <c r="D19" s="200"/>
      <c r="E19" s="201"/>
      <c r="F19" s="202"/>
      <c r="G19" s="203"/>
      <c r="H19" s="202"/>
      <c r="I19" s="202"/>
      <c r="J19" s="202"/>
      <c r="K19" s="202"/>
      <c r="L19" s="202"/>
      <c r="M19" s="203"/>
      <c r="N19" s="202"/>
      <c r="O19" s="202"/>
      <c r="P19" s="202"/>
      <c r="Q19" s="203"/>
      <c r="R19" s="202"/>
      <c r="S19" s="202"/>
      <c r="T19" s="203"/>
      <c r="U19" s="204"/>
      <c r="V19" s="203"/>
      <c r="W19" s="203"/>
      <c r="X19" s="230"/>
      <c r="Y19" s="229"/>
      <c r="Z19" s="230"/>
      <c r="AA19" s="230">
        <v>40</v>
      </c>
      <c r="AB19" s="230"/>
      <c r="AC19" s="230"/>
      <c r="AD19" s="202"/>
      <c r="AE19" s="203"/>
      <c r="AF19" s="202"/>
      <c r="AG19" s="202"/>
      <c r="AH19" s="203"/>
      <c r="AI19" s="203">
        <v>10</v>
      </c>
      <c r="AJ19" s="202">
        <v>40</v>
      </c>
      <c r="AK19" s="202">
        <v>50</v>
      </c>
      <c r="AL19" s="203" t="s">
        <v>40</v>
      </c>
      <c r="AM19" s="204">
        <v>2</v>
      </c>
      <c r="AN19" s="89">
        <v>50</v>
      </c>
      <c r="AO19" s="89">
        <v>2</v>
      </c>
    </row>
    <row r="20" spans="1:41" ht="22.5" customHeight="1">
      <c r="A20" s="86">
        <v>4</v>
      </c>
      <c r="B20" s="113" t="s">
        <v>54</v>
      </c>
      <c r="C20" s="264" t="s">
        <v>59</v>
      </c>
      <c r="D20" s="201"/>
      <c r="E20" s="205"/>
      <c r="F20" s="202"/>
      <c r="G20" s="203"/>
      <c r="H20" s="202">
        <v>30</v>
      </c>
      <c r="I20" s="202"/>
      <c r="J20" s="202"/>
      <c r="K20" s="202"/>
      <c r="L20" s="202"/>
      <c r="M20" s="205"/>
      <c r="N20" s="202"/>
      <c r="O20" s="202"/>
      <c r="P20" s="202"/>
      <c r="Q20" s="205">
        <v>20</v>
      </c>
      <c r="R20" s="202">
        <f>SUM(D20:P20)</f>
        <v>30</v>
      </c>
      <c r="S20" s="202">
        <f>SUM(D20:Q20)</f>
        <v>50</v>
      </c>
      <c r="T20" s="206" t="s">
        <v>40</v>
      </c>
      <c r="U20" s="207">
        <v>2</v>
      </c>
      <c r="V20" s="205"/>
      <c r="W20" s="205"/>
      <c r="X20" s="230"/>
      <c r="Y20" s="203"/>
      <c r="Z20" s="230"/>
      <c r="AA20" s="230"/>
      <c r="AB20" s="230"/>
      <c r="AC20" s="230"/>
      <c r="AD20" s="202"/>
      <c r="AE20" s="205"/>
      <c r="AF20" s="202"/>
      <c r="AG20" s="202"/>
      <c r="AH20" s="205"/>
      <c r="AI20" s="205"/>
      <c r="AJ20" s="202">
        <f>SUM(V20:AH20)</f>
        <v>0</v>
      </c>
      <c r="AK20" s="202">
        <f>SUM(V20:AI20)</f>
        <v>0</v>
      </c>
      <c r="AL20" s="244"/>
      <c r="AM20" s="245"/>
      <c r="AN20" s="246">
        <v>50</v>
      </c>
      <c r="AO20" s="246">
        <v>2</v>
      </c>
    </row>
    <row r="21" spans="1:41" ht="22.5" customHeight="1">
      <c r="A21" s="86">
        <v>5</v>
      </c>
      <c r="B21" s="113" t="s">
        <v>54</v>
      </c>
      <c r="C21" s="265" t="s">
        <v>74</v>
      </c>
      <c r="D21" s="208">
        <v>30</v>
      </c>
      <c r="E21" s="209"/>
      <c r="F21" s="202"/>
      <c r="G21" s="87"/>
      <c r="H21" s="202"/>
      <c r="I21" s="202"/>
      <c r="J21" s="202"/>
      <c r="K21" s="202"/>
      <c r="L21" s="202"/>
      <c r="M21" s="209"/>
      <c r="N21" s="202"/>
      <c r="O21" s="202"/>
      <c r="P21" s="202"/>
      <c r="Q21" s="209">
        <v>20</v>
      </c>
      <c r="R21" s="202">
        <f>SUM(D21:P21)</f>
        <v>30</v>
      </c>
      <c r="S21" s="202">
        <f>SUM(D21:Q21)</f>
        <v>50</v>
      </c>
      <c r="T21" s="210" t="s">
        <v>103</v>
      </c>
      <c r="U21" s="211">
        <v>2</v>
      </c>
      <c r="V21" s="209"/>
      <c r="W21" s="209"/>
      <c r="X21" s="230"/>
      <c r="Y21" s="209"/>
      <c r="Z21" s="230"/>
      <c r="AA21" s="230"/>
      <c r="AB21" s="230"/>
      <c r="AC21" s="230"/>
      <c r="AD21" s="202"/>
      <c r="AE21" s="209"/>
      <c r="AF21" s="202"/>
      <c r="AG21" s="202"/>
      <c r="AH21" s="209"/>
      <c r="AI21" s="209"/>
      <c r="AJ21" s="202">
        <f>SUM(V21:AH21)</f>
        <v>0</v>
      </c>
      <c r="AK21" s="202">
        <f>SUM(V21:AI21)</f>
        <v>0</v>
      </c>
      <c r="AL21" s="247"/>
      <c r="AM21" s="248"/>
      <c r="AN21" s="246">
        <v>50</v>
      </c>
      <c r="AO21" s="246">
        <v>2</v>
      </c>
    </row>
    <row r="22" spans="1:41" ht="22.5" customHeight="1">
      <c r="A22" s="86">
        <v>6</v>
      </c>
      <c r="B22" s="113" t="s">
        <v>54</v>
      </c>
      <c r="C22" s="265" t="s">
        <v>74</v>
      </c>
      <c r="D22" s="208"/>
      <c r="E22" s="209"/>
      <c r="F22" s="202"/>
      <c r="G22" s="209">
        <v>20</v>
      </c>
      <c r="H22" s="202"/>
      <c r="I22" s="202"/>
      <c r="J22" s="202"/>
      <c r="K22" s="202"/>
      <c r="L22" s="202"/>
      <c r="M22" s="209"/>
      <c r="N22" s="202"/>
      <c r="O22" s="202"/>
      <c r="P22" s="202"/>
      <c r="Q22" s="209">
        <v>30</v>
      </c>
      <c r="R22" s="202">
        <v>20</v>
      </c>
      <c r="S22" s="202">
        <v>50</v>
      </c>
      <c r="T22" s="212" t="s">
        <v>40</v>
      </c>
      <c r="U22" s="211">
        <v>2</v>
      </c>
      <c r="V22" s="209"/>
      <c r="W22" s="209"/>
      <c r="X22" s="230"/>
      <c r="Y22" s="209"/>
      <c r="Z22" s="230"/>
      <c r="AA22" s="230"/>
      <c r="AB22" s="230"/>
      <c r="AC22" s="230"/>
      <c r="AD22" s="202"/>
      <c r="AE22" s="209"/>
      <c r="AF22" s="202"/>
      <c r="AG22" s="202"/>
      <c r="AH22" s="209"/>
      <c r="AI22" s="209"/>
      <c r="AJ22" s="202"/>
      <c r="AK22" s="202"/>
      <c r="AL22" s="247"/>
      <c r="AM22" s="248"/>
      <c r="AN22" s="246">
        <v>50</v>
      </c>
      <c r="AO22" s="246">
        <v>2</v>
      </c>
    </row>
    <row r="23" spans="1:41" ht="22.5" customHeight="1">
      <c r="A23" s="86">
        <v>7</v>
      </c>
      <c r="B23" s="113" t="s">
        <v>54</v>
      </c>
      <c r="C23" s="265" t="s">
        <v>78</v>
      </c>
      <c r="D23" s="208">
        <v>30</v>
      </c>
      <c r="E23" s="209"/>
      <c r="F23" s="213"/>
      <c r="G23" s="87"/>
      <c r="H23" s="202"/>
      <c r="I23" s="202"/>
      <c r="J23" s="202"/>
      <c r="K23" s="202"/>
      <c r="L23" s="202"/>
      <c r="M23" s="209"/>
      <c r="N23" s="202"/>
      <c r="O23" s="202"/>
      <c r="P23" s="202"/>
      <c r="Q23" s="209"/>
      <c r="R23" s="202">
        <f>SUM(D23:P23)</f>
        <v>30</v>
      </c>
      <c r="S23" s="202">
        <f>SUM(D23:Q23)</f>
        <v>30</v>
      </c>
      <c r="T23" s="212" t="s">
        <v>40</v>
      </c>
      <c r="U23" s="211">
        <v>1</v>
      </c>
      <c r="V23" s="209">
        <v>30</v>
      </c>
      <c r="W23" s="222"/>
      <c r="X23" s="215"/>
      <c r="Y23" s="231"/>
      <c r="Z23" s="230"/>
      <c r="AA23" s="230"/>
      <c r="AB23" s="230"/>
      <c r="AC23" s="230"/>
      <c r="AD23" s="202"/>
      <c r="AE23" s="209"/>
      <c r="AF23" s="202"/>
      <c r="AG23" s="202"/>
      <c r="AH23" s="209"/>
      <c r="AI23" s="209">
        <v>20</v>
      </c>
      <c r="AJ23" s="202">
        <f>SUM(V23:AH23)</f>
        <v>30</v>
      </c>
      <c r="AK23" s="202">
        <v>50</v>
      </c>
      <c r="AL23" s="249" t="s">
        <v>103</v>
      </c>
      <c r="AM23" s="248">
        <v>2</v>
      </c>
      <c r="AN23" s="246">
        <v>80</v>
      </c>
      <c r="AO23" s="246">
        <v>3</v>
      </c>
    </row>
    <row r="24" spans="1:41" s="9" customFormat="1" ht="22.5" customHeight="1">
      <c r="A24" s="86">
        <v>8</v>
      </c>
      <c r="B24" s="114" t="s">
        <v>54</v>
      </c>
      <c r="C24" s="265" t="s">
        <v>78</v>
      </c>
      <c r="D24" s="208"/>
      <c r="E24" s="209"/>
      <c r="F24" s="202">
        <v>10</v>
      </c>
      <c r="G24" s="209"/>
      <c r="H24" s="202"/>
      <c r="I24" s="202"/>
      <c r="J24" s="202"/>
      <c r="K24" s="202"/>
      <c r="L24" s="202"/>
      <c r="M24" s="209"/>
      <c r="N24" s="202"/>
      <c r="O24" s="202"/>
      <c r="P24" s="202"/>
      <c r="Q24" s="209">
        <v>15</v>
      </c>
      <c r="R24" s="202">
        <v>10</v>
      </c>
      <c r="S24" s="202">
        <v>25</v>
      </c>
      <c r="T24" s="206" t="s">
        <v>40</v>
      </c>
      <c r="U24" s="211">
        <v>1</v>
      </c>
      <c r="V24" s="209"/>
      <c r="W24" s="230">
        <v>15</v>
      </c>
      <c r="X24" s="87"/>
      <c r="Y24" s="209"/>
      <c r="Z24" s="230"/>
      <c r="AA24" s="230"/>
      <c r="AB24" s="230"/>
      <c r="AC24" s="230"/>
      <c r="AD24" s="202"/>
      <c r="AE24" s="209"/>
      <c r="AF24" s="202"/>
      <c r="AG24" s="202"/>
      <c r="AH24" s="209"/>
      <c r="AI24" s="209">
        <v>10</v>
      </c>
      <c r="AJ24" s="202">
        <v>15</v>
      </c>
      <c r="AK24" s="202">
        <v>25</v>
      </c>
      <c r="AL24" s="247" t="s">
        <v>60</v>
      </c>
      <c r="AM24" s="248">
        <v>1</v>
      </c>
      <c r="AN24" s="246">
        <v>50</v>
      </c>
      <c r="AO24" s="246">
        <v>2</v>
      </c>
    </row>
    <row r="25" spans="1:41" ht="22.5" customHeight="1">
      <c r="A25" s="86">
        <v>9</v>
      </c>
      <c r="B25" s="113" t="s">
        <v>54</v>
      </c>
      <c r="C25" s="265" t="s">
        <v>78</v>
      </c>
      <c r="D25" s="208"/>
      <c r="E25" s="209"/>
      <c r="F25" s="202"/>
      <c r="G25" s="209">
        <v>20</v>
      </c>
      <c r="H25" s="202"/>
      <c r="I25" s="202"/>
      <c r="J25" s="202"/>
      <c r="K25" s="202"/>
      <c r="L25" s="202"/>
      <c r="M25" s="209"/>
      <c r="N25" s="202"/>
      <c r="O25" s="202"/>
      <c r="P25" s="202"/>
      <c r="Q25" s="209">
        <v>30</v>
      </c>
      <c r="R25" s="202">
        <v>20</v>
      </c>
      <c r="S25" s="202">
        <v>50</v>
      </c>
      <c r="T25" s="206" t="s">
        <v>40</v>
      </c>
      <c r="U25" s="211">
        <v>2</v>
      </c>
      <c r="V25" s="209"/>
      <c r="W25" s="209"/>
      <c r="X25" s="230"/>
      <c r="Y25" s="209">
        <v>30</v>
      </c>
      <c r="Z25" s="230"/>
      <c r="AA25" s="230"/>
      <c r="AB25" s="230"/>
      <c r="AC25" s="230"/>
      <c r="AD25" s="202"/>
      <c r="AE25" s="209"/>
      <c r="AF25" s="202"/>
      <c r="AG25" s="202"/>
      <c r="AH25" s="209"/>
      <c r="AI25" s="209">
        <v>20</v>
      </c>
      <c r="AJ25" s="202">
        <v>30</v>
      </c>
      <c r="AK25" s="202">
        <v>50</v>
      </c>
      <c r="AL25" s="247" t="s">
        <v>60</v>
      </c>
      <c r="AM25" s="248">
        <v>2</v>
      </c>
      <c r="AN25" s="246">
        <v>100</v>
      </c>
      <c r="AO25" s="246">
        <v>4</v>
      </c>
    </row>
    <row r="26" spans="1:41" ht="22.5" customHeight="1">
      <c r="A26" s="86">
        <v>10</v>
      </c>
      <c r="B26" s="113" t="s">
        <v>54</v>
      </c>
      <c r="C26" s="264" t="s">
        <v>61</v>
      </c>
      <c r="D26" s="208">
        <v>15</v>
      </c>
      <c r="E26" s="209"/>
      <c r="F26" s="214"/>
      <c r="G26" s="209"/>
      <c r="H26" s="202"/>
      <c r="I26" s="215"/>
      <c r="J26" s="202"/>
      <c r="K26" s="202"/>
      <c r="L26" s="202"/>
      <c r="M26" s="209"/>
      <c r="N26" s="202"/>
      <c r="O26" s="202"/>
      <c r="P26" s="202"/>
      <c r="Q26" s="209">
        <v>10</v>
      </c>
      <c r="R26" s="202">
        <f>SUM(D26:P26)</f>
        <v>15</v>
      </c>
      <c r="S26" s="202">
        <f>SUM(D26:Q26)</f>
        <v>25</v>
      </c>
      <c r="T26" s="210" t="s">
        <v>103</v>
      </c>
      <c r="U26" s="216">
        <v>1</v>
      </c>
      <c r="V26" s="209"/>
      <c r="W26" s="209"/>
      <c r="X26" s="230"/>
      <c r="Y26" s="209"/>
      <c r="Z26" s="230"/>
      <c r="AA26" s="230"/>
      <c r="AB26" s="230"/>
      <c r="AC26" s="230"/>
      <c r="AD26" s="202"/>
      <c r="AE26" s="209"/>
      <c r="AF26" s="202"/>
      <c r="AG26" s="202"/>
      <c r="AH26" s="209"/>
      <c r="AI26" s="209"/>
      <c r="AJ26" s="202">
        <f>SUM(V26:AH26)</f>
        <v>0</v>
      </c>
      <c r="AK26" s="202">
        <f>SUM(V26:AI26)</f>
        <v>0</v>
      </c>
      <c r="AL26" s="247"/>
      <c r="AM26" s="248"/>
      <c r="AN26" s="246">
        <v>25</v>
      </c>
      <c r="AO26" s="246">
        <v>1</v>
      </c>
    </row>
    <row r="27" spans="1:41" ht="22.5" customHeight="1">
      <c r="A27" s="86">
        <v>11</v>
      </c>
      <c r="B27" s="113" t="s">
        <v>54</v>
      </c>
      <c r="C27" s="264" t="s">
        <v>61</v>
      </c>
      <c r="D27" s="208"/>
      <c r="E27" s="202">
        <v>10</v>
      </c>
      <c r="F27" s="87"/>
      <c r="G27" s="209"/>
      <c r="H27" s="202"/>
      <c r="I27" s="217"/>
      <c r="J27" s="202"/>
      <c r="K27" s="202"/>
      <c r="L27" s="202"/>
      <c r="M27" s="209"/>
      <c r="N27" s="202"/>
      <c r="O27" s="202"/>
      <c r="P27" s="202"/>
      <c r="Q27" s="209">
        <v>15</v>
      </c>
      <c r="R27" s="202">
        <v>10</v>
      </c>
      <c r="S27" s="202">
        <v>25</v>
      </c>
      <c r="T27" s="203" t="s">
        <v>40</v>
      </c>
      <c r="U27" s="216">
        <v>1</v>
      </c>
      <c r="V27" s="209"/>
      <c r="W27" s="209"/>
      <c r="X27" s="230"/>
      <c r="Y27" s="209"/>
      <c r="Z27" s="230"/>
      <c r="AA27" s="230"/>
      <c r="AB27" s="230"/>
      <c r="AC27" s="230"/>
      <c r="AD27" s="202"/>
      <c r="AE27" s="209"/>
      <c r="AF27" s="202"/>
      <c r="AG27" s="202"/>
      <c r="AH27" s="209"/>
      <c r="AI27" s="209"/>
      <c r="AJ27" s="202"/>
      <c r="AK27" s="202"/>
      <c r="AL27" s="247"/>
      <c r="AM27" s="248"/>
      <c r="AN27" s="246">
        <v>25</v>
      </c>
      <c r="AO27" s="246">
        <v>1</v>
      </c>
    </row>
    <row r="28" spans="1:41" ht="22.5" customHeight="1">
      <c r="A28" s="86">
        <v>12</v>
      </c>
      <c r="B28" s="113" t="s">
        <v>54</v>
      </c>
      <c r="C28" s="264" t="s">
        <v>61</v>
      </c>
      <c r="D28" s="208"/>
      <c r="E28" s="209"/>
      <c r="F28" s="202"/>
      <c r="G28" s="209"/>
      <c r="H28" s="202"/>
      <c r="I28" s="218">
        <v>20</v>
      </c>
      <c r="J28" s="202"/>
      <c r="K28" s="202"/>
      <c r="L28" s="202"/>
      <c r="M28" s="209"/>
      <c r="N28" s="202"/>
      <c r="O28" s="202"/>
      <c r="P28" s="202"/>
      <c r="Q28" s="209">
        <v>5</v>
      </c>
      <c r="R28" s="202">
        <v>20</v>
      </c>
      <c r="S28" s="202">
        <v>25</v>
      </c>
      <c r="T28" s="203" t="s">
        <v>40</v>
      </c>
      <c r="U28" s="216">
        <v>1</v>
      </c>
      <c r="V28" s="209"/>
      <c r="W28" s="209"/>
      <c r="X28" s="230"/>
      <c r="Y28" s="232"/>
      <c r="Z28" s="233"/>
      <c r="AA28" s="230"/>
      <c r="AB28" s="230"/>
      <c r="AC28" s="230"/>
      <c r="AD28" s="202"/>
      <c r="AE28" s="209"/>
      <c r="AF28" s="202"/>
      <c r="AG28" s="202"/>
      <c r="AH28" s="209"/>
      <c r="AI28" s="209"/>
      <c r="AJ28" s="202"/>
      <c r="AK28" s="202"/>
      <c r="AL28" s="247"/>
      <c r="AM28" s="248"/>
      <c r="AN28" s="246">
        <v>25</v>
      </c>
      <c r="AO28" s="246">
        <v>1</v>
      </c>
    </row>
    <row r="29" spans="1:41" ht="22.5" customHeight="1">
      <c r="A29" s="86">
        <v>13</v>
      </c>
      <c r="B29" s="113" t="s">
        <v>54</v>
      </c>
      <c r="C29" s="265" t="s">
        <v>62</v>
      </c>
      <c r="D29" s="208">
        <v>40</v>
      </c>
      <c r="E29" s="209"/>
      <c r="F29" s="202"/>
      <c r="G29" s="87"/>
      <c r="H29" s="202"/>
      <c r="I29" s="202"/>
      <c r="J29" s="202"/>
      <c r="K29" s="202"/>
      <c r="L29" s="202"/>
      <c r="M29" s="209"/>
      <c r="N29" s="202"/>
      <c r="O29" s="202"/>
      <c r="P29" s="202"/>
      <c r="Q29" s="209">
        <v>35</v>
      </c>
      <c r="R29" s="202">
        <f>SUM(D29:P29)</f>
        <v>40</v>
      </c>
      <c r="S29" s="202">
        <f>SUM(D29:Q29)</f>
        <v>75</v>
      </c>
      <c r="T29" s="212" t="s">
        <v>40</v>
      </c>
      <c r="U29" s="211">
        <v>3</v>
      </c>
      <c r="V29" s="209">
        <v>35</v>
      </c>
      <c r="W29" s="209"/>
      <c r="X29" s="230"/>
      <c r="Y29" s="215"/>
      <c r="Z29" s="202"/>
      <c r="AA29" s="230"/>
      <c r="AB29" s="230"/>
      <c r="AC29" s="230"/>
      <c r="AD29" s="202"/>
      <c r="AE29" s="209"/>
      <c r="AF29" s="202"/>
      <c r="AG29" s="202"/>
      <c r="AH29" s="209"/>
      <c r="AI29" s="209">
        <v>15</v>
      </c>
      <c r="AJ29" s="202">
        <f>SUM(V29:AH29)</f>
        <v>35</v>
      </c>
      <c r="AK29" s="202">
        <f>SUM(V29:AI29)</f>
        <v>50</v>
      </c>
      <c r="AL29" s="249" t="s">
        <v>103</v>
      </c>
      <c r="AM29" s="248">
        <v>2</v>
      </c>
      <c r="AN29" s="246">
        <v>125</v>
      </c>
      <c r="AO29" s="246">
        <v>5</v>
      </c>
    </row>
    <row r="30" spans="1:41" ht="22.5" customHeight="1">
      <c r="A30" s="86">
        <v>14</v>
      </c>
      <c r="B30" s="113" t="s">
        <v>54</v>
      </c>
      <c r="C30" s="265" t="s">
        <v>62</v>
      </c>
      <c r="D30" s="208"/>
      <c r="E30" s="209"/>
      <c r="F30" s="202"/>
      <c r="G30" s="209">
        <v>30</v>
      </c>
      <c r="H30" s="202"/>
      <c r="I30" s="202"/>
      <c r="J30" s="202"/>
      <c r="K30" s="202"/>
      <c r="L30" s="202"/>
      <c r="M30" s="209"/>
      <c r="N30" s="202"/>
      <c r="O30" s="202"/>
      <c r="P30" s="202"/>
      <c r="Q30" s="209">
        <v>20</v>
      </c>
      <c r="R30" s="202">
        <v>30</v>
      </c>
      <c r="S30" s="202">
        <v>50</v>
      </c>
      <c r="T30" s="212" t="s">
        <v>40</v>
      </c>
      <c r="U30" s="211">
        <v>2</v>
      </c>
      <c r="V30" s="209"/>
      <c r="W30" s="209"/>
      <c r="X30" s="230"/>
      <c r="Y30" s="218">
        <v>30</v>
      </c>
      <c r="Z30" s="234"/>
      <c r="AA30" s="230"/>
      <c r="AB30" s="230"/>
      <c r="AC30" s="230"/>
      <c r="AD30" s="202"/>
      <c r="AE30" s="209"/>
      <c r="AF30" s="202"/>
      <c r="AG30" s="202"/>
      <c r="AH30" s="209"/>
      <c r="AI30" s="209">
        <v>20</v>
      </c>
      <c r="AJ30" s="202">
        <v>30</v>
      </c>
      <c r="AK30" s="202">
        <v>50</v>
      </c>
      <c r="AL30" s="247" t="s">
        <v>40</v>
      </c>
      <c r="AM30" s="248">
        <v>2</v>
      </c>
      <c r="AN30" s="246">
        <v>100</v>
      </c>
      <c r="AO30" s="246">
        <v>4</v>
      </c>
    </row>
    <row r="31" spans="1:41" ht="22.5" customHeight="1">
      <c r="A31" s="86">
        <v>15</v>
      </c>
      <c r="B31" s="113" t="s">
        <v>54</v>
      </c>
      <c r="C31" s="265" t="s">
        <v>63</v>
      </c>
      <c r="D31" s="208"/>
      <c r="E31" s="209"/>
      <c r="F31" s="202"/>
      <c r="G31" s="209"/>
      <c r="H31" s="202"/>
      <c r="I31" s="202"/>
      <c r="J31" s="202"/>
      <c r="K31" s="202"/>
      <c r="L31" s="202"/>
      <c r="M31" s="209"/>
      <c r="N31" s="202"/>
      <c r="O31" s="202"/>
      <c r="P31" s="202"/>
      <c r="Q31" s="209"/>
      <c r="R31" s="202">
        <f>SUM(D31:P31)</f>
        <v>0</v>
      </c>
      <c r="S31" s="202">
        <f>SUM(D31:Q31)</f>
        <v>0</v>
      </c>
      <c r="T31" s="212"/>
      <c r="U31" s="211"/>
      <c r="V31" s="209">
        <v>30</v>
      </c>
      <c r="W31" s="209"/>
      <c r="X31" s="214"/>
      <c r="Y31" s="209"/>
      <c r="Z31" s="230"/>
      <c r="AA31" s="230"/>
      <c r="AB31" s="230"/>
      <c r="AC31" s="230"/>
      <c r="AD31" s="202"/>
      <c r="AE31" s="209"/>
      <c r="AF31" s="202"/>
      <c r="AG31" s="202"/>
      <c r="AH31" s="209"/>
      <c r="AI31" s="209">
        <v>20</v>
      </c>
      <c r="AJ31" s="202">
        <f>SUM(V31:AH31)</f>
        <v>30</v>
      </c>
      <c r="AK31" s="202">
        <f>SUM(V31:AI31)</f>
        <v>50</v>
      </c>
      <c r="AL31" s="249" t="s">
        <v>103</v>
      </c>
      <c r="AM31" s="248">
        <v>2</v>
      </c>
      <c r="AN31" s="246">
        <v>50</v>
      </c>
      <c r="AO31" s="246">
        <v>2</v>
      </c>
    </row>
    <row r="32" spans="1:41" ht="22.5" customHeight="1">
      <c r="A32" s="86">
        <v>16</v>
      </c>
      <c r="B32" s="113" t="s">
        <v>54</v>
      </c>
      <c r="C32" s="265" t="s">
        <v>63</v>
      </c>
      <c r="D32" s="208"/>
      <c r="E32" s="209"/>
      <c r="F32" s="202"/>
      <c r="G32" s="209"/>
      <c r="H32" s="202"/>
      <c r="I32" s="202"/>
      <c r="J32" s="202"/>
      <c r="K32" s="202"/>
      <c r="L32" s="202"/>
      <c r="M32" s="209"/>
      <c r="N32" s="202"/>
      <c r="O32" s="202"/>
      <c r="P32" s="202"/>
      <c r="Q32" s="209"/>
      <c r="R32" s="202"/>
      <c r="S32" s="202"/>
      <c r="T32" s="212"/>
      <c r="U32" s="211"/>
      <c r="V32" s="209"/>
      <c r="W32" s="230">
        <v>15</v>
      </c>
      <c r="X32" s="87"/>
      <c r="Y32" s="232"/>
      <c r="Z32" s="230"/>
      <c r="AA32" s="230"/>
      <c r="AB32" s="230"/>
      <c r="AC32" s="230"/>
      <c r="AD32" s="202"/>
      <c r="AE32" s="209"/>
      <c r="AF32" s="202"/>
      <c r="AG32" s="202"/>
      <c r="AH32" s="209"/>
      <c r="AI32" s="209">
        <v>10</v>
      </c>
      <c r="AJ32" s="202">
        <v>15</v>
      </c>
      <c r="AK32" s="202">
        <v>25</v>
      </c>
      <c r="AL32" s="247" t="s">
        <v>40</v>
      </c>
      <c r="AM32" s="248">
        <v>1</v>
      </c>
      <c r="AN32" s="246">
        <v>25</v>
      </c>
      <c r="AO32" s="246">
        <v>1</v>
      </c>
    </row>
    <row r="33" spans="1:41" ht="22.5" customHeight="1">
      <c r="A33" s="86">
        <v>17</v>
      </c>
      <c r="B33" s="113" t="s">
        <v>54</v>
      </c>
      <c r="C33" s="264" t="s">
        <v>65</v>
      </c>
      <c r="D33" s="208"/>
      <c r="E33" s="209"/>
      <c r="F33" s="202"/>
      <c r="G33" s="209"/>
      <c r="H33" s="202"/>
      <c r="I33" s="202"/>
      <c r="J33" s="202"/>
      <c r="K33" s="202"/>
      <c r="L33" s="202"/>
      <c r="M33" s="209"/>
      <c r="N33" s="202"/>
      <c r="O33" s="202"/>
      <c r="P33" s="202"/>
      <c r="Q33" s="209"/>
      <c r="R33" s="202">
        <f>SUM(D33:P33)</f>
        <v>0</v>
      </c>
      <c r="S33" s="202">
        <f>SUM(D33:Q33)</f>
        <v>0</v>
      </c>
      <c r="T33" s="203"/>
      <c r="U33" s="216"/>
      <c r="V33" s="209">
        <v>20</v>
      </c>
      <c r="W33" s="209"/>
      <c r="X33" s="230"/>
      <c r="Y33" s="209"/>
      <c r="Z33" s="230"/>
      <c r="AA33" s="87"/>
      <c r="AB33" s="202"/>
      <c r="AC33" s="230"/>
      <c r="AD33" s="202"/>
      <c r="AE33" s="209"/>
      <c r="AF33" s="202"/>
      <c r="AG33" s="202"/>
      <c r="AH33" s="209"/>
      <c r="AI33" s="209">
        <v>5</v>
      </c>
      <c r="AJ33" s="202">
        <f>SUM(V33:AH33)</f>
        <v>20</v>
      </c>
      <c r="AK33" s="202">
        <f>SUM(V33:AI33)</f>
        <v>25</v>
      </c>
      <c r="AL33" s="249" t="s">
        <v>103</v>
      </c>
      <c r="AM33" s="248">
        <v>1</v>
      </c>
      <c r="AN33" s="246">
        <v>25</v>
      </c>
      <c r="AO33" s="246">
        <v>1</v>
      </c>
    </row>
    <row r="34" spans="1:41" ht="22.5" customHeight="1">
      <c r="A34" s="86">
        <v>18</v>
      </c>
      <c r="B34" s="113" t="s">
        <v>54</v>
      </c>
      <c r="C34" s="264" t="s">
        <v>65</v>
      </c>
      <c r="D34" s="219"/>
      <c r="E34" s="209"/>
      <c r="F34" s="202"/>
      <c r="G34" s="209"/>
      <c r="H34" s="202"/>
      <c r="I34" s="202"/>
      <c r="J34" s="202"/>
      <c r="K34" s="202"/>
      <c r="L34" s="202"/>
      <c r="M34" s="209"/>
      <c r="N34" s="202"/>
      <c r="O34" s="202"/>
      <c r="P34" s="202"/>
      <c r="Q34" s="209"/>
      <c r="R34" s="202"/>
      <c r="S34" s="202"/>
      <c r="T34" s="203"/>
      <c r="U34" s="216"/>
      <c r="V34" s="209"/>
      <c r="W34" s="209"/>
      <c r="X34" s="230"/>
      <c r="Y34" s="209"/>
      <c r="Z34" s="230"/>
      <c r="AA34" s="230">
        <v>25</v>
      </c>
      <c r="AB34" s="230"/>
      <c r="AC34" s="230"/>
      <c r="AD34" s="202"/>
      <c r="AE34" s="209"/>
      <c r="AF34" s="202"/>
      <c r="AG34" s="202"/>
      <c r="AH34" s="209"/>
      <c r="AI34" s="209">
        <v>25</v>
      </c>
      <c r="AJ34" s="202">
        <v>25</v>
      </c>
      <c r="AK34" s="202">
        <v>50</v>
      </c>
      <c r="AL34" s="247" t="s">
        <v>40</v>
      </c>
      <c r="AM34" s="248">
        <v>2</v>
      </c>
      <c r="AN34" s="246">
        <v>50</v>
      </c>
      <c r="AO34" s="246">
        <v>2</v>
      </c>
    </row>
    <row r="35" spans="1:41" ht="22.5" customHeight="1">
      <c r="A35" s="86">
        <v>19</v>
      </c>
      <c r="B35" s="113" t="s">
        <v>54</v>
      </c>
      <c r="C35" s="265" t="s">
        <v>66</v>
      </c>
      <c r="D35" s="219"/>
      <c r="E35" s="209"/>
      <c r="F35" s="202"/>
      <c r="G35" s="209"/>
      <c r="H35" s="202"/>
      <c r="I35" s="202"/>
      <c r="J35" s="202"/>
      <c r="K35" s="202"/>
      <c r="L35" s="202"/>
      <c r="M35" s="209"/>
      <c r="N35" s="202"/>
      <c r="O35" s="202"/>
      <c r="P35" s="202"/>
      <c r="Q35" s="209"/>
      <c r="R35" s="202"/>
      <c r="S35" s="202"/>
      <c r="T35" s="212"/>
      <c r="U35" s="211"/>
      <c r="V35" s="209"/>
      <c r="W35" s="209">
        <v>1</v>
      </c>
      <c r="X35" s="230"/>
      <c r="Y35" s="209"/>
      <c r="Z35" s="230"/>
      <c r="AA35" s="230"/>
      <c r="AB35" s="230"/>
      <c r="AC35" s="230"/>
      <c r="AD35" s="202"/>
      <c r="AE35" s="209"/>
      <c r="AF35" s="202"/>
      <c r="AG35" s="202"/>
      <c r="AH35" s="209"/>
      <c r="AI35" s="209">
        <v>25</v>
      </c>
      <c r="AJ35" s="202">
        <v>1</v>
      </c>
      <c r="AK35" s="202">
        <v>26</v>
      </c>
      <c r="AL35" s="247" t="s">
        <v>40</v>
      </c>
      <c r="AM35" s="248">
        <v>1</v>
      </c>
      <c r="AN35" s="246">
        <v>26</v>
      </c>
      <c r="AO35" s="246">
        <v>1</v>
      </c>
    </row>
    <row r="36" spans="1:41" ht="33" customHeight="1">
      <c r="A36" s="86">
        <v>20</v>
      </c>
      <c r="B36" s="269" t="s">
        <v>132</v>
      </c>
      <c r="C36" s="265" t="s">
        <v>67</v>
      </c>
      <c r="D36" s="220">
        <v>15</v>
      </c>
      <c r="E36" s="209"/>
      <c r="F36" s="202"/>
      <c r="G36" s="87"/>
      <c r="H36" s="202"/>
      <c r="I36" s="202"/>
      <c r="J36" s="202"/>
      <c r="K36" s="202"/>
      <c r="L36" s="202"/>
      <c r="M36" s="209"/>
      <c r="N36" s="202"/>
      <c r="O36" s="202"/>
      <c r="P36" s="202"/>
      <c r="Q36" s="209">
        <v>10</v>
      </c>
      <c r="R36" s="202">
        <f>SUM(D36:P36)</f>
        <v>15</v>
      </c>
      <c r="S36" s="202">
        <f>SUM(D36:Q36)</f>
        <v>25</v>
      </c>
      <c r="T36" s="206" t="s">
        <v>40</v>
      </c>
      <c r="U36" s="211">
        <v>1</v>
      </c>
      <c r="V36" s="209"/>
      <c r="W36" s="209"/>
      <c r="X36" s="230"/>
      <c r="Y36" s="232"/>
      <c r="Z36" s="230"/>
      <c r="AA36" s="230"/>
      <c r="AB36" s="230"/>
      <c r="AC36" s="230"/>
      <c r="AD36" s="202"/>
      <c r="AE36" s="209"/>
      <c r="AF36" s="202"/>
      <c r="AG36" s="202"/>
      <c r="AH36" s="209"/>
      <c r="AI36" s="209"/>
      <c r="AJ36" s="202">
        <f>SUM(V36:AH36)</f>
        <v>0</v>
      </c>
      <c r="AK36" s="202">
        <f>SUM(V36:AI36)</f>
        <v>0</v>
      </c>
      <c r="AL36" s="247"/>
      <c r="AM36" s="248"/>
      <c r="AN36" s="246">
        <v>25</v>
      </c>
      <c r="AO36" s="246">
        <v>1</v>
      </c>
    </row>
    <row r="37" spans="1:41" ht="35.25" customHeight="1">
      <c r="A37" s="86">
        <v>21</v>
      </c>
      <c r="B37" s="269" t="s">
        <v>132</v>
      </c>
      <c r="C37" s="265" t="s">
        <v>67</v>
      </c>
      <c r="D37" s="221"/>
      <c r="E37" s="209"/>
      <c r="F37" s="202"/>
      <c r="G37" s="208">
        <v>20</v>
      </c>
      <c r="H37" s="202"/>
      <c r="I37" s="202"/>
      <c r="J37" s="202"/>
      <c r="K37" s="202"/>
      <c r="L37" s="202"/>
      <c r="M37" s="209"/>
      <c r="N37" s="202"/>
      <c r="O37" s="202"/>
      <c r="P37" s="202"/>
      <c r="Q37" s="209">
        <v>30</v>
      </c>
      <c r="R37" s="202">
        <v>20</v>
      </c>
      <c r="S37" s="202">
        <v>50</v>
      </c>
      <c r="T37" s="212" t="s">
        <v>40</v>
      </c>
      <c r="U37" s="211">
        <v>2</v>
      </c>
      <c r="V37" s="209"/>
      <c r="W37" s="209"/>
      <c r="X37" s="230"/>
      <c r="Y37" s="217"/>
      <c r="Z37" s="230"/>
      <c r="AA37" s="230"/>
      <c r="AB37" s="230"/>
      <c r="AC37" s="230"/>
      <c r="AD37" s="202"/>
      <c r="AE37" s="209"/>
      <c r="AF37" s="202"/>
      <c r="AG37" s="202"/>
      <c r="AH37" s="209"/>
      <c r="AI37" s="209"/>
      <c r="AJ37" s="202"/>
      <c r="AK37" s="202"/>
      <c r="AL37" s="247"/>
      <c r="AM37" s="248"/>
      <c r="AN37" s="246">
        <v>50</v>
      </c>
      <c r="AO37" s="246">
        <v>2</v>
      </c>
    </row>
    <row r="38" spans="1:41" ht="22.5" customHeight="1">
      <c r="A38" s="86">
        <v>22</v>
      </c>
      <c r="B38" s="269" t="s">
        <v>132</v>
      </c>
      <c r="C38" s="265" t="s">
        <v>68</v>
      </c>
      <c r="D38" s="208"/>
      <c r="E38" s="209"/>
      <c r="F38" s="202"/>
      <c r="G38" s="209"/>
      <c r="H38" s="202"/>
      <c r="I38" s="202"/>
      <c r="J38" s="202"/>
      <c r="K38" s="202"/>
      <c r="L38" s="202"/>
      <c r="M38" s="209"/>
      <c r="N38" s="202"/>
      <c r="O38" s="202"/>
      <c r="P38" s="202"/>
      <c r="Q38" s="209"/>
      <c r="R38" s="202">
        <f>SUM(D38:P38)</f>
        <v>0</v>
      </c>
      <c r="S38" s="202">
        <f>SUM(D38:Q38)</f>
        <v>0</v>
      </c>
      <c r="T38" s="212"/>
      <c r="U38" s="211"/>
      <c r="V38" s="209">
        <v>20</v>
      </c>
      <c r="W38" s="209"/>
      <c r="X38" s="230"/>
      <c r="Y38" s="87"/>
      <c r="Z38" s="202"/>
      <c r="AA38" s="230"/>
      <c r="AB38" s="230"/>
      <c r="AC38" s="230"/>
      <c r="AD38" s="202"/>
      <c r="AE38" s="209"/>
      <c r="AF38" s="202"/>
      <c r="AG38" s="202"/>
      <c r="AH38" s="209"/>
      <c r="AI38" s="209">
        <v>5</v>
      </c>
      <c r="AJ38" s="202">
        <f>SUM(V38:AH38)</f>
        <v>20</v>
      </c>
      <c r="AK38" s="202">
        <f>SUM(V38:AI38)</f>
        <v>25</v>
      </c>
      <c r="AL38" s="250" t="s">
        <v>40</v>
      </c>
      <c r="AM38" s="248">
        <v>1</v>
      </c>
      <c r="AN38" s="251">
        <v>25</v>
      </c>
      <c r="AO38" s="251">
        <v>1</v>
      </c>
    </row>
    <row r="39" spans="1:41" ht="21" customHeight="1">
      <c r="A39" s="86">
        <v>23</v>
      </c>
      <c r="B39" s="269" t="s">
        <v>132</v>
      </c>
      <c r="C39" s="265" t="s">
        <v>68</v>
      </c>
      <c r="D39" s="208"/>
      <c r="E39" s="209"/>
      <c r="F39" s="202"/>
      <c r="G39" s="209"/>
      <c r="H39" s="202"/>
      <c r="I39" s="202"/>
      <c r="J39" s="202"/>
      <c r="K39" s="202"/>
      <c r="L39" s="202"/>
      <c r="M39" s="209"/>
      <c r="N39" s="202"/>
      <c r="O39" s="202"/>
      <c r="P39" s="202"/>
      <c r="Q39" s="209"/>
      <c r="R39" s="202"/>
      <c r="S39" s="202"/>
      <c r="T39" s="212"/>
      <c r="U39" s="211"/>
      <c r="V39" s="209"/>
      <c r="W39" s="209"/>
      <c r="X39" s="230"/>
      <c r="Y39" s="209">
        <v>15</v>
      </c>
      <c r="Z39" s="230"/>
      <c r="AA39" s="230"/>
      <c r="AB39" s="230"/>
      <c r="AC39" s="230"/>
      <c r="AD39" s="202"/>
      <c r="AE39" s="209"/>
      <c r="AF39" s="202"/>
      <c r="AG39" s="202"/>
      <c r="AH39" s="209"/>
      <c r="AI39" s="209">
        <v>10</v>
      </c>
      <c r="AJ39" s="202">
        <v>15</v>
      </c>
      <c r="AK39" s="202">
        <v>25</v>
      </c>
      <c r="AL39" s="250" t="s">
        <v>40</v>
      </c>
      <c r="AM39" s="248">
        <v>1</v>
      </c>
      <c r="AN39" s="251">
        <v>25</v>
      </c>
      <c r="AO39" s="251">
        <v>1</v>
      </c>
    </row>
    <row r="40" spans="1:41" ht="21" customHeight="1">
      <c r="A40" s="86">
        <v>24</v>
      </c>
      <c r="B40" s="113" t="s">
        <v>55</v>
      </c>
      <c r="C40" s="265" t="s">
        <v>44</v>
      </c>
      <c r="D40" s="202">
        <v>20</v>
      </c>
      <c r="E40" s="222"/>
      <c r="F40" s="223"/>
      <c r="G40" s="208"/>
      <c r="H40" s="202"/>
      <c r="I40" s="202"/>
      <c r="J40" s="202"/>
      <c r="K40" s="202"/>
      <c r="L40" s="202"/>
      <c r="M40" s="209"/>
      <c r="N40" s="202"/>
      <c r="O40" s="202"/>
      <c r="P40" s="202"/>
      <c r="Q40" s="209">
        <v>5</v>
      </c>
      <c r="R40" s="202">
        <v>20</v>
      </c>
      <c r="S40" s="202">
        <v>25</v>
      </c>
      <c r="T40" s="212" t="s">
        <v>40</v>
      </c>
      <c r="U40" s="211">
        <v>1</v>
      </c>
      <c r="V40" s="209"/>
      <c r="W40" s="209"/>
      <c r="X40" s="230"/>
      <c r="Y40" s="209"/>
      <c r="Z40" s="230"/>
      <c r="AA40" s="230"/>
      <c r="AB40" s="230"/>
      <c r="AC40" s="230"/>
      <c r="AD40" s="202"/>
      <c r="AE40" s="209"/>
      <c r="AF40" s="202"/>
      <c r="AG40" s="202"/>
      <c r="AH40" s="209"/>
      <c r="AI40" s="209"/>
      <c r="AJ40" s="202"/>
      <c r="AK40" s="202"/>
      <c r="AL40" s="247"/>
      <c r="AM40" s="248"/>
      <c r="AN40" s="251">
        <v>25</v>
      </c>
      <c r="AO40" s="251">
        <v>1</v>
      </c>
    </row>
    <row r="41" spans="1:41" ht="21" customHeight="1">
      <c r="A41" s="86">
        <v>25</v>
      </c>
      <c r="B41" s="113" t="s">
        <v>54</v>
      </c>
      <c r="C41" s="266" t="s">
        <v>70</v>
      </c>
      <c r="D41" s="208"/>
      <c r="E41" s="209"/>
      <c r="F41" s="202"/>
      <c r="G41" s="209"/>
      <c r="H41" s="202"/>
      <c r="I41" s="202"/>
      <c r="J41" s="202"/>
      <c r="K41" s="202"/>
      <c r="L41" s="202"/>
      <c r="M41" s="209"/>
      <c r="N41" s="202"/>
      <c r="O41" s="202"/>
      <c r="P41" s="209">
        <v>65</v>
      </c>
      <c r="Q41" s="209">
        <v>55</v>
      </c>
      <c r="R41" s="202">
        <v>65</v>
      </c>
      <c r="S41" s="202">
        <f>SUM(D41:Q41)</f>
        <v>120</v>
      </c>
      <c r="T41" s="206" t="s">
        <v>40</v>
      </c>
      <c r="U41" s="211">
        <v>4</v>
      </c>
      <c r="V41" s="209"/>
      <c r="W41" s="209"/>
      <c r="X41" s="230"/>
      <c r="Y41" s="209"/>
      <c r="Z41" s="230"/>
      <c r="AA41" s="230"/>
      <c r="AB41" s="230"/>
      <c r="AC41" s="230"/>
      <c r="AD41" s="202"/>
      <c r="AE41" s="209"/>
      <c r="AF41" s="202"/>
      <c r="AG41" s="202"/>
      <c r="AH41" s="209"/>
      <c r="AI41" s="209"/>
      <c r="AJ41" s="202">
        <f>SUM(V41:AH41)</f>
        <v>0</v>
      </c>
      <c r="AK41" s="202">
        <f>SUM(V41:AI41)</f>
        <v>0</v>
      </c>
      <c r="AL41" s="247"/>
      <c r="AM41" s="248"/>
      <c r="AN41" s="251">
        <v>120</v>
      </c>
      <c r="AO41" s="251">
        <v>4</v>
      </c>
    </row>
    <row r="42" spans="1:41" ht="24" customHeight="1">
      <c r="A42" s="86">
        <v>26</v>
      </c>
      <c r="B42" s="113" t="s">
        <v>54</v>
      </c>
      <c r="C42" s="267" t="s">
        <v>83</v>
      </c>
      <c r="D42" s="224"/>
      <c r="E42" s="225"/>
      <c r="F42" s="226"/>
      <c r="G42" s="225"/>
      <c r="H42" s="226"/>
      <c r="I42" s="226"/>
      <c r="J42" s="226"/>
      <c r="K42" s="226"/>
      <c r="L42" s="226"/>
      <c r="M42" s="225"/>
      <c r="N42" s="226"/>
      <c r="O42" s="226"/>
      <c r="P42" s="226"/>
      <c r="Q42" s="225"/>
      <c r="R42" s="226">
        <f>SUM(D42:P42)</f>
        <v>0</v>
      </c>
      <c r="S42" s="226">
        <f>SUM(D42:Q42)</f>
        <v>0</v>
      </c>
      <c r="T42" s="227"/>
      <c r="U42" s="228"/>
      <c r="V42" s="225"/>
      <c r="W42" s="225"/>
      <c r="X42" s="235"/>
      <c r="Y42" s="225"/>
      <c r="Z42" s="235"/>
      <c r="AA42" s="235"/>
      <c r="AB42" s="235"/>
      <c r="AC42" s="235"/>
      <c r="AD42" s="226"/>
      <c r="AE42" s="225"/>
      <c r="AF42" s="226"/>
      <c r="AG42" s="226"/>
      <c r="AH42" s="225">
        <v>65</v>
      </c>
      <c r="AI42" s="225">
        <v>55</v>
      </c>
      <c r="AJ42" s="226">
        <v>65</v>
      </c>
      <c r="AK42" s="226">
        <f>SUM(V42:AI42)</f>
        <v>120</v>
      </c>
      <c r="AL42" s="250" t="s">
        <v>40</v>
      </c>
      <c r="AM42" s="248">
        <v>4</v>
      </c>
      <c r="AN42" s="251">
        <v>120</v>
      </c>
      <c r="AO42" s="251">
        <v>4</v>
      </c>
    </row>
    <row r="43" spans="1:41" ht="24" customHeight="1">
      <c r="A43" s="86">
        <v>27</v>
      </c>
      <c r="B43" s="113" t="s">
        <v>54</v>
      </c>
      <c r="C43" s="267" t="s">
        <v>84</v>
      </c>
      <c r="D43" s="224"/>
      <c r="E43" s="225"/>
      <c r="F43" s="226"/>
      <c r="G43" s="225"/>
      <c r="H43" s="226"/>
      <c r="I43" s="226"/>
      <c r="J43" s="226"/>
      <c r="K43" s="226"/>
      <c r="L43" s="226"/>
      <c r="M43" s="225"/>
      <c r="N43" s="226"/>
      <c r="O43" s="226"/>
      <c r="P43" s="226"/>
      <c r="Q43" s="225"/>
      <c r="R43" s="226">
        <f>SUM(D43:P43)</f>
        <v>0</v>
      </c>
      <c r="S43" s="226">
        <f>SUM(D43:Q43)</f>
        <v>0</v>
      </c>
      <c r="T43" s="227"/>
      <c r="U43" s="228"/>
      <c r="V43" s="225"/>
      <c r="W43" s="225"/>
      <c r="X43" s="235"/>
      <c r="Y43" s="225"/>
      <c r="Z43" s="235"/>
      <c r="AA43" s="235"/>
      <c r="AB43" s="235"/>
      <c r="AC43" s="235"/>
      <c r="AD43" s="226"/>
      <c r="AE43" s="225"/>
      <c r="AF43" s="226"/>
      <c r="AG43" s="226"/>
      <c r="AH43" s="236">
        <v>65</v>
      </c>
      <c r="AI43" s="236">
        <v>55</v>
      </c>
      <c r="AJ43" s="237">
        <v>65</v>
      </c>
      <c r="AK43" s="237">
        <f>SUM(V43:AI43)</f>
        <v>120</v>
      </c>
      <c r="AL43" s="250" t="s">
        <v>40</v>
      </c>
      <c r="AM43" s="252">
        <v>4</v>
      </c>
      <c r="AN43" s="251">
        <v>120</v>
      </c>
      <c r="AO43" s="251">
        <v>4</v>
      </c>
    </row>
    <row r="44" spans="1:41" ht="30.75" thickBot="1">
      <c r="A44" s="86">
        <v>28</v>
      </c>
      <c r="B44" s="113" t="s">
        <v>54</v>
      </c>
      <c r="C44" s="268" t="s">
        <v>71</v>
      </c>
      <c r="D44" s="208"/>
      <c r="E44" s="209"/>
      <c r="F44" s="202"/>
      <c r="G44" s="209"/>
      <c r="H44" s="202"/>
      <c r="I44" s="202"/>
      <c r="J44" s="202"/>
      <c r="K44" s="202"/>
      <c r="L44" s="202"/>
      <c r="M44" s="209"/>
      <c r="N44" s="202"/>
      <c r="O44" s="202"/>
      <c r="P44" s="209">
        <v>65</v>
      </c>
      <c r="Q44" s="209">
        <v>55</v>
      </c>
      <c r="R44" s="202">
        <v>65</v>
      </c>
      <c r="S44" s="202">
        <v>120</v>
      </c>
      <c r="T44" s="209" t="s">
        <v>69</v>
      </c>
      <c r="U44" s="216">
        <v>4</v>
      </c>
      <c r="V44" s="232"/>
      <c r="W44" s="232"/>
      <c r="X44" s="233"/>
      <c r="Y44" s="232"/>
      <c r="Z44" s="233"/>
      <c r="AA44" s="233"/>
      <c r="AB44" s="233"/>
      <c r="AC44" s="233"/>
      <c r="AD44" s="240"/>
      <c r="AE44" s="232"/>
      <c r="AF44" s="240"/>
      <c r="AG44" s="240"/>
      <c r="AH44" s="241"/>
      <c r="AI44" s="241"/>
      <c r="AJ44" s="241"/>
      <c r="AK44" s="241"/>
      <c r="AL44" s="253"/>
      <c r="AM44" s="254"/>
      <c r="AN44" s="255">
        <v>120</v>
      </c>
      <c r="AO44" s="256">
        <v>4</v>
      </c>
    </row>
    <row r="45" spans="1:41" s="238" customFormat="1" ht="23.25" customHeight="1" thickBot="1">
      <c r="A45" s="297" t="s">
        <v>3</v>
      </c>
      <c r="B45" s="298"/>
      <c r="C45" s="299"/>
      <c r="D45" s="23">
        <f aca="true" t="shared" si="0" ref="D45:L45">SUM(D17:D44)</f>
        <v>150</v>
      </c>
      <c r="E45" s="23">
        <f t="shared" si="0"/>
        <v>10</v>
      </c>
      <c r="F45" s="88">
        <f t="shared" si="0"/>
        <v>10</v>
      </c>
      <c r="G45" s="23">
        <f t="shared" si="0"/>
        <v>90</v>
      </c>
      <c r="H45" s="88">
        <f t="shared" si="0"/>
        <v>30</v>
      </c>
      <c r="I45" s="88">
        <f t="shared" si="0"/>
        <v>20</v>
      </c>
      <c r="J45" s="88">
        <f t="shared" si="0"/>
        <v>0</v>
      </c>
      <c r="K45" s="88">
        <f t="shared" si="0"/>
        <v>0</v>
      </c>
      <c r="L45" s="88">
        <f t="shared" si="0"/>
        <v>0</v>
      </c>
      <c r="M45" s="23">
        <v>30</v>
      </c>
      <c r="N45" s="88">
        <f aca="true" t="shared" si="1" ref="N45:S45">SUM(N17:N44)</f>
        <v>0</v>
      </c>
      <c r="O45" s="88">
        <f t="shared" si="1"/>
        <v>0</v>
      </c>
      <c r="P45" s="88">
        <f t="shared" si="1"/>
        <v>130</v>
      </c>
      <c r="Q45" s="23">
        <f t="shared" si="1"/>
        <v>355</v>
      </c>
      <c r="R45" s="88">
        <f t="shared" si="1"/>
        <v>440</v>
      </c>
      <c r="S45" s="88">
        <f t="shared" si="1"/>
        <v>795</v>
      </c>
      <c r="T45" s="23" t="s">
        <v>104</v>
      </c>
      <c r="U45" s="239">
        <f>SUM(U17:U44)</f>
        <v>30</v>
      </c>
      <c r="V45" s="242">
        <f>SUM(V17:V44)</f>
        <v>165</v>
      </c>
      <c r="W45" s="243">
        <f>SUM(W17:W44)</f>
        <v>46</v>
      </c>
      <c r="X45" s="88">
        <f>SUM(X18:X44)</f>
        <v>0</v>
      </c>
      <c r="Y45" s="243">
        <f>SUM(Y17:Y44)</f>
        <v>75</v>
      </c>
      <c r="Z45" s="88">
        <f>SUM(Z17:Z44)</f>
        <v>0</v>
      </c>
      <c r="AA45" s="88">
        <f>SUM(AA18:AA44)</f>
        <v>65</v>
      </c>
      <c r="AB45" s="88">
        <f>SUM(AB17:AB44)</f>
        <v>0</v>
      </c>
      <c r="AC45" s="88">
        <f>SUM(AC17:AC44)</f>
        <v>0</v>
      </c>
      <c r="AD45" s="88">
        <f>SUM(AD17:AD44)</f>
        <v>0</v>
      </c>
      <c r="AE45" s="243">
        <v>30</v>
      </c>
      <c r="AF45" s="88">
        <f>SUM(AF17:AF44)</f>
        <v>0</v>
      </c>
      <c r="AG45" s="88">
        <f>SUM(AG17:AG44)</f>
        <v>0</v>
      </c>
      <c r="AH45" s="243">
        <v>130</v>
      </c>
      <c r="AI45" s="243">
        <f>SUM(AI17:AI44)</f>
        <v>315</v>
      </c>
      <c r="AJ45" s="88">
        <f>SUM(AJ17:AJ44)</f>
        <v>481</v>
      </c>
      <c r="AK45" s="88">
        <f>SUM(AK17:AK44)</f>
        <v>796</v>
      </c>
      <c r="AL45" s="257" t="s">
        <v>94</v>
      </c>
      <c r="AM45" s="258">
        <f>SUM(AM17:AM44)</f>
        <v>30</v>
      </c>
      <c r="AN45" s="133">
        <f>SUM(S45,AK45)</f>
        <v>1591</v>
      </c>
      <c r="AO45" s="133">
        <f>U45+AM45</f>
        <v>60</v>
      </c>
    </row>
    <row r="46" spans="1:41" ht="12.75">
      <c r="A46" s="27"/>
      <c r="B46" s="27"/>
      <c r="C46" s="27"/>
      <c r="D46" s="28"/>
      <c r="E46" s="28"/>
      <c r="F46" s="29"/>
      <c r="G46" s="28"/>
      <c r="H46" s="29"/>
      <c r="I46" s="29"/>
      <c r="J46" s="29"/>
      <c r="K46" s="29"/>
      <c r="L46" s="29"/>
      <c r="M46" s="28"/>
      <c r="N46" s="29"/>
      <c r="O46" s="29"/>
      <c r="P46" s="29"/>
      <c r="Q46" s="28"/>
      <c r="R46" s="29"/>
      <c r="S46" s="29"/>
      <c r="T46" s="28"/>
      <c r="U46" s="28"/>
      <c r="V46" s="28"/>
      <c r="W46" s="28"/>
      <c r="X46" s="29"/>
      <c r="Y46" s="28"/>
      <c r="Z46" s="29"/>
      <c r="AA46" s="29"/>
      <c r="AB46" s="29"/>
      <c r="AC46" s="29"/>
      <c r="AD46" s="29"/>
      <c r="AE46" s="28"/>
      <c r="AF46" s="29"/>
      <c r="AG46" s="29"/>
      <c r="AH46" s="28"/>
      <c r="AI46" s="28"/>
      <c r="AJ46" s="29"/>
      <c r="AK46" s="29"/>
      <c r="AL46" s="259"/>
      <c r="AM46" s="259"/>
      <c r="AN46" s="260"/>
      <c r="AO46" s="260"/>
    </row>
    <row r="47" spans="1:41" ht="12.75">
      <c r="A47" s="9"/>
      <c r="B47" s="33" t="s">
        <v>72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8"/>
      <c r="AM47" s="18"/>
      <c r="AN47" s="261"/>
      <c r="AO47" s="18"/>
    </row>
    <row r="48" spans="1:41" ht="12.75">
      <c r="A48" s="9"/>
      <c r="B48" s="33" t="s">
        <v>73</v>
      </c>
      <c r="C48" s="9"/>
      <c r="D48" s="9"/>
      <c r="E48" s="9"/>
      <c r="F48" s="9"/>
      <c r="G48" s="9"/>
      <c r="H48" s="9"/>
      <c r="I48" s="9"/>
      <c r="J48" s="9"/>
      <c r="K48" s="9" t="s">
        <v>64</v>
      </c>
      <c r="L48" s="9"/>
      <c r="M48" s="9"/>
      <c r="N48" s="9"/>
      <c r="O48" s="9"/>
      <c r="P48" s="9"/>
      <c r="Q48" s="9"/>
      <c r="R48" s="9"/>
      <c r="S48" s="2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8"/>
      <c r="AM48" s="18"/>
      <c r="AN48" s="261"/>
      <c r="AO48" s="18"/>
    </row>
    <row r="49" spans="1:41" ht="12.75">
      <c r="A49" s="9"/>
      <c r="B49" s="34" t="s">
        <v>75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9"/>
    </row>
    <row r="50" spans="1:41" ht="12.75">
      <c r="A50" s="9"/>
      <c r="B50" s="9" t="s">
        <v>79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2.75">
      <c r="A52" s="9"/>
      <c r="B52" s="9"/>
      <c r="C52" s="9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 t="s">
        <v>4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73" t="s">
        <v>4</v>
      </c>
      <c r="AG52" s="273"/>
      <c r="AH52" s="273"/>
      <c r="AI52" s="273"/>
      <c r="AJ52" s="273"/>
      <c r="AK52" s="273"/>
      <c r="AL52" s="273"/>
      <c r="AM52" s="9"/>
      <c r="AN52" s="9"/>
      <c r="AO52" s="9"/>
    </row>
    <row r="53" spans="1:41" ht="12.75">
      <c r="A53" s="9"/>
      <c r="B53" s="9"/>
      <c r="C53" s="1" t="s">
        <v>105</v>
      </c>
      <c r="D53" s="9"/>
      <c r="E53" s="9"/>
      <c r="F53" s="9"/>
      <c r="G53" s="9"/>
      <c r="H53" s="9"/>
      <c r="I53" s="9"/>
      <c r="J53" s="9"/>
      <c r="K53" s="9"/>
      <c r="L53" s="9"/>
      <c r="M53" s="8"/>
      <c r="N53" s="9"/>
      <c r="O53" s="273" t="s">
        <v>5</v>
      </c>
      <c r="P53" s="273"/>
      <c r="Q53" s="273"/>
      <c r="R53" s="273"/>
      <c r="S53" s="273"/>
      <c r="T53" s="273"/>
      <c r="U53" s="273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273" t="s">
        <v>6</v>
      </c>
      <c r="AG53" s="273"/>
      <c r="AH53" s="273"/>
      <c r="AI53" s="273"/>
      <c r="AJ53" s="273"/>
      <c r="AK53" s="273"/>
      <c r="AL53" s="273"/>
      <c r="AM53" s="9"/>
      <c r="AN53" s="9"/>
      <c r="AO53" s="9"/>
    </row>
    <row r="54" spans="1:4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</sheetData>
  <sheetProtection/>
  <mergeCells count="13">
    <mergeCell ref="AJ2:AN2"/>
    <mergeCell ref="AJ4:AN4"/>
    <mergeCell ref="A6:AO6"/>
    <mergeCell ref="A15:A16"/>
    <mergeCell ref="C15:C16"/>
    <mergeCell ref="D15:U15"/>
    <mergeCell ref="V15:AM15"/>
    <mergeCell ref="AN15:AN16"/>
    <mergeCell ref="AO15:AO16"/>
    <mergeCell ref="A45:C45"/>
    <mergeCell ref="AF52:AL52"/>
    <mergeCell ref="O53:U53"/>
    <mergeCell ref="AF53:AL53"/>
  </mergeCells>
  <dataValidations count="2">
    <dataValidation type="list" allowBlank="1" showInputMessage="1" showErrorMessage="1" sqref="B40:B44 B17:B35">
      <formula1>RodzajeZajec</formula1>
    </dataValidation>
    <dataValidation type="list" allowBlank="1" showInputMessage="1" sqref="B36:B39">
      <formula1>RodzajeZajec</formula1>
    </dataValidation>
  </dataValidations>
  <printOptions/>
  <pageMargins left="0.2362204724409449" right="0.2362204724409449" top="0.15748031496062992" bottom="0.15748031496062992" header="0.31496062992125984" footer="0.31496062992125984"/>
  <pageSetup fitToHeight="1" fitToWidth="1" horizontalDpi="1200" verticalDpi="12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50"/>
  <sheetViews>
    <sheetView zoomScale="62" zoomScaleNormal="62" zoomScalePageLayoutView="0" workbookViewId="0" topLeftCell="A16">
      <selection activeCell="AU32" sqref="AU32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15" width="5.7109375" style="9" customWidth="1"/>
    <col min="16" max="16" width="7.00390625" style="9" customWidth="1"/>
    <col min="17" max="17" width="5.7109375" style="9" customWidth="1"/>
    <col min="18" max="18" width="7.7109375" style="9" customWidth="1"/>
    <col min="19" max="19" width="6.7109375" style="9" customWidth="1"/>
    <col min="20" max="35" width="5.7109375" style="9" customWidth="1"/>
    <col min="36" max="36" width="6.7109375" style="9" customWidth="1"/>
    <col min="37" max="37" width="7.00390625" style="9" customWidth="1"/>
    <col min="38" max="39" width="5.7109375" style="9" customWidth="1"/>
    <col min="40" max="40" width="8.140625" style="9" customWidth="1"/>
    <col min="41" max="41" width="5.7109375" style="9" customWidth="1"/>
    <col min="42" max="16384" width="9.140625" style="9" customWidth="1"/>
  </cols>
  <sheetData>
    <row r="1" ht="12.75"/>
    <row r="2" spans="36:40" ht="12.75">
      <c r="AJ2" s="309"/>
      <c r="AK2" s="310"/>
      <c r="AL2" s="310"/>
      <c r="AM2" s="310"/>
      <c r="AN2" s="310"/>
    </row>
    <row r="3" ht="12.75"/>
    <row r="4" spans="36:40" ht="12.75">
      <c r="AJ4" s="309"/>
      <c r="AK4" s="310"/>
      <c r="AL4" s="310"/>
      <c r="AM4" s="310"/>
      <c r="AN4" s="310"/>
    </row>
    <row r="5" ht="12.75"/>
    <row r="6" spans="1:41" s="2" customFormat="1" ht="19.5" customHeight="1">
      <c r="A6" s="272" t="s">
        <v>134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pans="1:3" s="4" customFormat="1" ht="15" customHeight="1">
      <c r="A9" s="4" t="s">
        <v>106</v>
      </c>
      <c r="C9" s="4" t="s">
        <v>107</v>
      </c>
    </row>
    <row r="10" spans="1:3" s="4" customFormat="1" ht="15" customHeight="1">
      <c r="A10" s="4" t="s">
        <v>108</v>
      </c>
      <c r="C10" s="4" t="s">
        <v>109</v>
      </c>
    </row>
    <row r="11" spans="1:3" s="4" customFormat="1" ht="15" customHeight="1">
      <c r="A11" s="4" t="s">
        <v>110</v>
      </c>
      <c r="C11" s="4" t="s">
        <v>111</v>
      </c>
    </row>
    <row r="12" spans="1:3" s="4" customFormat="1" ht="15" customHeight="1">
      <c r="A12" s="4" t="s">
        <v>112</v>
      </c>
      <c r="C12" s="4" t="s">
        <v>113</v>
      </c>
    </row>
    <row r="13" ht="15" customHeight="1"/>
    <row r="15" ht="13.5" thickBot="1"/>
    <row r="16" spans="1:41" ht="13.5" customHeight="1" thickBot="1">
      <c r="A16" s="274" t="s">
        <v>8</v>
      </c>
      <c r="B16" s="10"/>
      <c r="C16" s="276" t="s">
        <v>7</v>
      </c>
      <c r="D16" s="280" t="s">
        <v>10</v>
      </c>
      <c r="E16" s="281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3"/>
      <c r="V16" s="280" t="s">
        <v>11</v>
      </c>
      <c r="W16" s="281"/>
      <c r="X16" s="281"/>
      <c r="Y16" s="281"/>
      <c r="Z16" s="281"/>
      <c r="AA16" s="281"/>
      <c r="AB16" s="281"/>
      <c r="AC16" s="281"/>
      <c r="AD16" s="282"/>
      <c r="AE16" s="282"/>
      <c r="AF16" s="282"/>
      <c r="AG16" s="282"/>
      <c r="AH16" s="282"/>
      <c r="AI16" s="282"/>
      <c r="AJ16" s="282"/>
      <c r="AK16" s="282"/>
      <c r="AL16" s="282"/>
      <c r="AM16" s="283"/>
      <c r="AN16" s="304" t="s">
        <v>12</v>
      </c>
      <c r="AO16" s="306" t="s">
        <v>13</v>
      </c>
    </row>
    <row r="17" spans="1:41" ht="233.25" thickBot="1">
      <c r="A17" s="275"/>
      <c r="B17" s="11" t="s">
        <v>25</v>
      </c>
      <c r="C17" s="277"/>
      <c r="D17" s="6" t="s">
        <v>14</v>
      </c>
      <c r="E17" s="7" t="s">
        <v>15</v>
      </c>
      <c r="F17" s="3" t="s">
        <v>16</v>
      </c>
      <c r="G17" s="3" t="s">
        <v>17</v>
      </c>
      <c r="H17" s="3" t="s">
        <v>18</v>
      </c>
      <c r="I17" s="3" t="s">
        <v>19</v>
      </c>
      <c r="J17" s="3" t="s">
        <v>20</v>
      </c>
      <c r="K17" s="3" t="s">
        <v>28</v>
      </c>
      <c r="L17" s="3" t="s">
        <v>29</v>
      </c>
      <c r="M17" s="3" t="s">
        <v>21</v>
      </c>
      <c r="N17" s="3" t="s">
        <v>26</v>
      </c>
      <c r="O17" s="3" t="s">
        <v>24</v>
      </c>
      <c r="P17" s="3" t="s">
        <v>22</v>
      </c>
      <c r="Q17" s="3" t="s">
        <v>0</v>
      </c>
      <c r="R17" s="3" t="s">
        <v>23</v>
      </c>
      <c r="S17" s="3" t="s">
        <v>9</v>
      </c>
      <c r="T17" s="3" t="s">
        <v>1</v>
      </c>
      <c r="U17" s="137" t="s">
        <v>2</v>
      </c>
      <c r="V17" s="7" t="s">
        <v>14</v>
      </c>
      <c r="W17" s="7" t="s">
        <v>15</v>
      </c>
      <c r="X17" s="7" t="s">
        <v>16</v>
      </c>
      <c r="Y17" s="7" t="s">
        <v>17</v>
      </c>
      <c r="Z17" s="7" t="s">
        <v>18</v>
      </c>
      <c r="AA17" s="7" t="s">
        <v>19</v>
      </c>
      <c r="AB17" s="7" t="s">
        <v>20</v>
      </c>
      <c r="AC17" s="3" t="s">
        <v>30</v>
      </c>
      <c r="AD17" s="3" t="s">
        <v>29</v>
      </c>
      <c r="AE17" s="3" t="s">
        <v>21</v>
      </c>
      <c r="AF17" s="3" t="s">
        <v>26</v>
      </c>
      <c r="AG17" s="3" t="s">
        <v>24</v>
      </c>
      <c r="AH17" s="3" t="s">
        <v>22</v>
      </c>
      <c r="AI17" s="3" t="s">
        <v>0</v>
      </c>
      <c r="AJ17" s="3" t="s">
        <v>23</v>
      </c>
      <c r="AK17" s="3" t="s">
        <v>9</v>
      </c>
      <c r="AL17" s="3" t="s">
        <v>1</v>
      </c>
      <c r="AM17" s="137" t="s">
        <v>2</v>
      </c>
      <c r="AN17" s="305"/>
      <c r="AO17" s="307"/>
    </row>
    <row r="18" spans="1:41" ht="15" customHeight="1">
      <c r="A18" s="138"/>
      <c r="B18" s="139"/>
      <c r="C18" s="140" t="s">
        <v>114</v>
      </c>
      <c r="D18" s="141"/>
      <c r="E18" s="142"/>
      <c r="F18" s="143"/>
      <c r="G18" s="144"/>
      <c r="H18" s="143"/>
      <c r="I18" s="143"/>
      <c r="J18" s="143"/>
      <c r="K18" s="143"/>
      <c r="L18" s="143"/>
      <c r="M18" s="142"/>
      <c r="N18" s="143"/>
      <c r="O18" s="143"/>
      <c r="P18" s="143"/>
      <c r="Q18" s="142"/>
      <c r="R18" s="143">
        <f aca="true" t="shared" si="0" ref="R18:R41">SUM(D18:P18)</f>
        <v>0</v>
      </c>
      <c r="S18" s="143">
        <f aca="true" t="shared" si="1" ref="S18:S41">SUM(D18:Q18)</f>
        <v>0</v>
      </c>
      <c r="T18" s="144"/>
      <c r="U18" s="145"/>
      <c r="V18" s="142"/>
      <c r="W18" s="142"/>
      <c r="X18" s="146"/>
      <c r="Y18" s="142"/>
      <c r="Z18" s="146"/>
      <c r="AA18" s="146"/>
      <c r="AB18" s="146"/>
      <c r="AC18" s="146"/>
      <c r="AD18" s="143"/>
      <c r="AE18" s="142"/>
      <c r="AF18" s="143"/>
      <c r="AG18" s="143"/>
      <c r="AH18" s="147"/>
      <c r="AI18" s="142"/>
      <c r="AJ18" s="143">
        <f aca="true" t="shared" si="2" ref="AJ18:AJ38">SUM(V18:AH18)</f>
        <v>0</v>
      </c>
      <c r="AK18" s="143">
        <f aca="true" t="shared" si="3" ref="AK18:AK41">SUM(V18:AI18)</f>
        <v>0</v>
      </c>
      <c r="AL18" s="144"/>
      <c r="AM18" s="145"/>
      <c r="AN18" s="148"/>
      <c r="AO18" s="148"/>
    </row>
    <row r="19" spans="1:41" ht="15" customHeight="1">
      <c r="A19" s="138">
        <v>1</v>
      </c>
      <c r="B19" s="139"/>
      <c r="C19" s="149" t="s">
        <v>115</v>
      </c>
      <c r="D19" s="150">
        <v>30</v>
      </c>
      <c r="E19" s="151"/>
      <c r="F19" s="152"/>
      <c r="G19" s="151">
        <v>30</v>
      </c>
      <c r="H19" s="152"/>
      <c r="I19" s="152"/>
      <c r="J19" s="152"/>
      <c r="K19" s="152"/>
      <c r="L19" s="152"/>
      <c r="M19" s="151"/>
      <c r="N19" s="152"/>
      <c r="O19" s="152"/>
      <c r="P19" s="152"/>
      <c r="Q19" s="151">
        <v>65</v>
      </c>
      <c r="R19" s="152">
        <f t="shared" si="0"/>
        <v>60</v>
      </c>
      <c r="S19" s="152">
        <f t="shared" si="1"/>
        <v>125</v>
      </c>
      <c r="T19" s="151" t="s">
        <v>38</v>
      </c>
      <c r="U19" s="153">
        <v>5</v>
      </c>
      <c r="V19" s="154"/>
      <c r="W19" s="154"/>
      <c r="X19" s="155"/>
      <c r="Y19" s="154"/>
      <c r="Z19" s="155"/>
      <c r="AA19" s="155"/>
      <c r="AB19" s="155"/>
      <c r="AC19" s="155"/>
      <c r="AD19" s="152"/>
      <c r="AE19" s="154"/>
      <c r="AF19" s="152"/>
      <c r="AG19" s="152"/>
      <c r="AH19" s="151"/>
      <c r="AI19" s="154"/>
      <c r="AJ19" s="152">
        <f t="shared" si="2"/>
        <v>0</v>
      </c>
      <c r="AK19" s="152">
        <f t="shared" si="3"/>
        <v>0</v>
      </c>
      <c r="AL19" s="151"/>
      <c r="AM19" s="153"/>
      <c r="AN19" s="156">
        <v>125</v>
      </c>
      <c r="AO19" s="156">
        <v>5</v>
      </c>
    </row>
    <row r="20" spans="1:42" ht="29.25" customHeight="1">
      <c r="A20" s="138">
        <v>2</v>
      </c>
      <c r="B20" s="139"/>
      <c r="C20" s="157" t="s">
        <v>80</v>
      </c>
      <c r="D20" s="158"/>
      <c r="E20" s="159">
        <v>15</v>
      </c>
      <c r="F20" s="160"/>
      <c r="G20" s="161">
        <v>30</v>
      </c>
      <c r="H20" s="160"/>
      <c r="I20" s="160"/>
      <c r="J20" s="160"/>
      <c r="K20" s="160"/>
      <c r="L20" s="160"/>
      <c r="M20" s="162"/>
      <c r="N20" s="160"/>
      <c r="O20" s="160"/>
      <c r="P20" s="160"/>
      <c r="Q20" s="162">
        <v>30</v>
      </c>
      <c r="R20" s="160">
        <f t="shared" si="0"/>
        <v>45</v>
      </c>
      <c r="S20" s="160">
        <f t="shared" si="1"/>
        <v>75</v>
      </c>
      <c r="T20" s="161" t="s">
        <v>37</v>
      </c>
      <c r="U20" s="163">
        <v>3</v>
      </c>
      <c r="V20" s="164"/>
      <c r="W20" s="164"/>
      <c r="X20" s="165"/>
      <c r="Y20" s="166"/>
      <c r="Z20" s="165"/>
      <c r="AA20" s="165"/>
      <c r="AB20" s="165"/>
      <c r="AC20" s="165"/>
      <c r="AD20" s="160"/>
      <c r="AE20" s="164"/>
      <c r="AF20" s="160"/>
      <c r="AG20" s="160"/>
      <c r="AH20" s="162"/>
      <c r="AI20" s="164"/>
      <c r="AJ20" s="160">
        <f t="shared" si="2"/>
        <v>0</v>
      </c>
      <c r="AK20" s="160">
        <f t="shared" si="3"/>
        <v>0</v>
      </c>
      <c r="AL20" s="161"/>
      <c r="AM20" s="163"/>
      <c r="AN20" s="167">
        <v>75</v>
      </c>
      <c r="AO20" s="167">
        <v>3</v>
      </c>
      <c r="AP20" s="16"/>
    </row>
    <row r="21" spans="1:42" s="12" customFormat="1" ht="15" customHeight="1">
      <c r="A21" s="138">
        <v>3</v>
      </c>
      <c r="B21" s="139"/>
      <c r="C21" s="168" t="s">
        <v>61</v>
      </c>
      <c r="D21" s="169">
        <v>10</v>
      </c>
      <c r="E21" s="170"/>
      <c r="F21" s="160"/>
      <c r="G21" s="170"/>
      <c r="H21" s="160"/>
      <c r="I21" s="170">
        <v>15</v>
      </c>
      <c r="J21" s="160"/>
      <c r="K21" s="160"/>
      <c r="L21" s="160"/>
      <c r="M21" s="170"/>
      <c r="N21" s="160"/>
      <c r="O21" s="160"/>
      <c r="P21" s="160"/>
      <c r="Q21" s="170">
        <v>50</v>
      </c>
      <c r="R21" s="160">
        <f t="shared" si="0"/>
        <v>25</v>
      </c>
      <c r="S21" s="160">
        <f t="shared" si="1"/>
        <v>75</v>
      </c>
      <c r="T21" s="161" t="s">
        <v>38</v>
      </c>
      <c r="U21" s="171">
        <v>3</v>
      </c>
      <c r="V21" s="170"/>
      <c r="W21" s="170"/>
      <c r="X21" s="165"/>
      <c r="Y21" s="170"/>
      <c r="Z21" s="165"/>
      <c r="AA21" s="165"/>
      <c r="AB21" s="165"/>
      <c r="AC21" s="165"/>
      <c r="AD21" s="160"/>
      <c r="AE21" s="170"/>
      <c r="AF21" s="160"/>
      <c r="AG21" s="160"/>
      <c r="AH21" s="170"/>
      <c r="AI21" s="170"/>
      <c r="AJ21" s="160">
        <f t="shared" si="2"/>
        <v>0</v>
      </c>
      <c r="AK21" s="160">
        <f t="shared" si="3"/>
        <v>0</v>
      </c>
      <c r="AL21" s="170"/>
      <c r="AM21" s="171"/>
      <c r="AN21" s="167">
        <v>75</v>
      </c>
      <c r="AO21" s="167">
        <v>3</v>
      </c>
      <c r="AP21" s="17"/>
    </row>
    <row r="22" spans="1:42" s="12" customFormat="1" ht="25.5" customHeight="1">
      <c r="A22" s="138">
        <v>4</v>
      </c>
      <c r="B22" s="139"/>
      <c r="C22" s="157" t="s">
        <v>116</v>
      </c>
      <c r="D22" s="172"/>
      <c r="E22" s="173"/>
      <c r="F22" s="160"/>
      <c r="G22" s="170"/>
      <c r="H22" s="160"/>
      <c r="I22" s="160"/>
      <c r="J22" s="160"/>
      <c r="K22" s="160"/>
      <c r="L22" s="160"/>
      <c r="M22" s="170"/>
      <c r="N22" s="160"/>
      <c r="O22" s="160"/>
      <c r="P22" s="160"/>
      <c r="Q22" s="170"/>
      <c r="R22" s="160">
        <f t="shared" si="0"/>
        <v>0</v>
      </c>
      <c r="S22" s="160">
        <f t="shared" si="1"/>
        <v>0</v>
      </c>
      <c r="T22" s="161"/>
      <c r="U22" s="171"/>
      <c r="V22" s="170">
        <v>10</v>
      </c>
      <c r="W22" s="170"/>
      <c r="X22" s="165"/>
      <c r="Z22" s="165"/>
      <c r="AA22" s="170">
        <v>15</v>
      </c>
      <c r="AB22" s="165"/>
      <c r="AC22" s="165"/>
      <c r="AD22" s="160"/>
      <c r="AE22" s="170"/>
      <c r="AF22" s="160"/>
      <c r="AG22" s="160"/>
      <c r="AH22" s="170"/>
      <c r="AI22" s="170">
        <v>50</v>
      </c>
      <c r="AJ22" s="160">
        <f t="shared" si="2"/>
        <v>25</v>
      </c>
      <c r="AK22" s="160">
        <f t="shared" si="3"/>
        <v>75</v>
      </c>
      <c r="AL22" s="170" t="s">
        <v>38</v>
      </c>
      <c r="AM22" s="171">
        <v>3</v>
      </c>
      <c r="AN22" s="167">
        <v>75</v>
      </c>
      <c r="AO22" s="167">
        <v>3</v>
      </c>
      <c r="AP22" s="17"/>
    </row>
    <row r="23" spans="1:42" ht="15" customHeight="1">
      <c r="A23" s="138">
        <v>5</v>
      </c>
      <c r="B23" s="139"/>
      <c r="C23" s="157" t="s">
        <v>117</v>
      </c>
      <c r="D23" s="169">
        <v>20</v>
      </c>
      <c r="E23" s="173"/>
      <c r="F23" s="160"/>
      <c r="H23" s="160"/>
      <c r="I23" s="170">
        <v>25</v>
      </c>
      <c r="J23" s="160"/>
      <c r="K23" s="160"/>
      <c r="L23" s="160"/>
      <c r="M23" s="170"/>
      <c r="N23" s="160"/>
      <c r="O23" s="160"/>
      <c r="P23" s="160"/>
      <c r="Q23" s="170">
        <v>25</v>
      </c>
      <c r="R23" s="160">
        <f t="shared" si="0"/>
        <v>45</v>
      </c>
      <c r="S23" s="160">
        <f t="shared" si="1"/>
        <v>70</v>
      </c>
      <c r="T23" s="161" t="s">
        <v>38</v>
      </c>
      <c r="U23" s="171">
        <v>3</v>
      </c>
      <c r="V23" s="170"/>
      <c r="W23" s="170"/>
      <c r="X23" s="165"/>
      <c r="Y23" s="170"/>
      <c r="Z23" s="165"/>
      <c r="AA23" s="165"/>
      <c r="AB23" s="165"/>
      <c r="AC23" s="165"/>
      <c r="AD23" s="160"/>
      <c r="AE23" s="170"/>
      <c r="AF23" s="160"/>
      <c r="AG23" s="160"/>
      <c r="AH23" s="170"/>
      <c r="AI23" s="170"/>
      <c r="AJ23" s="160">
        <f t="shared" si="2"/>
        <v>0</v>
      </c>
      <c r="AK23" s="160">
        <f t="shared" si="3"/>
        <v>0</v>
      </c>
      <c r="AL23" s="170"/>
      <c r="AM23" s="171"/>
      <c r="AN23" s="167">
        <v>75</v>
      </c>
      <c r="AO23" s="167">
        <v>3</v>
      </c>
      <c r="AP23" s="16"/>
    </row>
    <row r="24" spans="1:42" ht="15" customHeight="1">
      <c r="A24" s="138"/>
      <c r="B24" s="139"/>
      <c r="C24" s="174" t="s">
        <v>118</v>
      </c>
      <c r="D24" s="175"/>
      <c r="E24" s="176"/>
      <c r="F24" s="160"/>
      <c r="G24" s="170"/>
      <c r="H24" s="160"/>
      <c r="I24" s="160"/>
      <c r="J24" s="160"/>
      <c r="K24" s="160"/>
      <c r="L24" s="160"/>
      <c r="M24" s="170"/>
      <c r="N24" s="160"/>
      <c r="O24" s="160"/>
      <c r="P24" s="160"/>
      <c r="Q24" s="170"/>
      <c r="R24" s="160">
        <f t="shared" si="0"/>
        <v>0</v>
      </c>
      <c r="S24" s="160">
        <f t="shared" si="1"/>
        <v>0</v>
      </c>
      <c r="T24" s="177"/>
      <c r="U24" s="178"/>
      <c r="V24" s="170"/>
      <c r="W24" s="170"/>
      <c r="X24" s="165"/>
      <c r="Y24" s="170"/>
      <c r="Z24" s="165"/>
      <c r="AA24" s="165"/>
      <c r="AB24" s="165"/>
      <c r="AC24" s="165"/>
      <c r="AD24" s="160"/>
      <c r="AE24" s="170"/>
      <c r="AF24" s="160"/>
      <c r="AG24" s="160"/>
      <c r="AH24" s="170"/>
      <c r="AI24" s="170"/>
      <c r="AJ24" s="160">
        <f t="shared" si="2"/>
        <v>0</v>
      </c>
      <c r="AK24" s="160">
        <f t="shared" si="3"/>
        <v>0</v>
      </c>
      <c r="AL24" s="170"/>
      <c r="AM24" s="171"/>
      <c r="AN24" s="167"/>
      <c r="AO24" s="167"/>
      <c r="AP24" s="16"/>
    </row>
    <row r="25" spans="1:42" ht="15" customHeight="1">
      <c r="A25" s="138">
        <v>6</v>
      </c>
      <c r="B25" s="139"/>
      <c r="C25" s="179" t="s">
        <v>66</v>
      </c>
      <c r="D25" s="172"/>
      <c r="E25" s="173">
        <v>1</v>
      </c>
      <c r="F25" s="160"/>
      <c r="G25" s="170"/>
      <c r="H25" s="160"/>
      <c r="I25" s="160"/>
      <c r="J25" s="160"/>
      <c r="K25" s="160"/>
      <c r="L25" s="160"/>
      <c r="M25" s="170"/>
      <c r="N25" s="160"/>
      <c r="O25" s="160"/>
      <c r="P25" s="160"/>
      <c r="Q25" s="170">
        <v>75</v>
      </c>
      <c r="R25" s="160">
        <f t="shared" si="0"/>
        <v>1</v>
      </c>
      <c r="S25" s="160">
        <f t="shared" si="1"/>
        <v>76</v>
      </c>
      <c r="T25" s="170" t="s">
        <v>37</v>
      </c>
      <c r="U25" s="171">
        <v>3</v>
      </c>
      <c r="V25" s="170"/>
      <c r="W25" s="170">
        <v>1</v>
      </c>
      <c r="X25" s="165"/>
      <c r="Y25" s="170"/>
      <c r="Z25" s="165"/>
      <c r="AA25" s="165"/>
      <c r="AB25" s="165"/>
      <c r="AC25" s="165"/>
      <c r="AD25" s="160"/>
      <c r="AE25" s="170"/>
      <c r="AF25" s="160"/>
      <c r="AG25" s="160"/>
      <c r="AH25" s="170"/>
      <c r="AI25" s="170">
        <v>125</v>
      </c>
      <c r="AJ25" s="160">
        <f t="shared" si="2"/>
        <v>1</v>
      </c>
      <c r="AK25" s="160">
        <f t="shared" si="3"/>
        <v>126</v>
      </c>
      <c r="AL25" s="170" t="s">
        <v>37</v>
      </c>
      <c r="AM25" s="171">
        <v>5</v>
      </c>
      <c r="AN25" s="167">
        <v>202</v>
      </c>
      <c r="AO25" s="167">
        <v>8</v>
      </c>
      <c r="AP25" s="16"/>
    </row>
    <row r="26" spans="1:42" ht="15" customHeight="1">
      <c r="A26" s="138">
        <v>7</v>
      </c>
      <c r="B26" s="139"/>
      <c r="C26" s="180" t="s">
        <v>119</v>
      </c>
      <c r="D26" s="181"/>
      <c r="E26" s="182"/>
      <c r="F26" s="160"/>
      <c r="G26" s="170"/>
      <c r="H26" s="160"/>
      <c r="I26" s="160"/>
      <c r="J26" s="160"/>
      <c r="K26" s="160"/>
      <c r="L26" s="160"/>
      <c r="M26" s="170"/>
      <c r="N26" s="160"/>
      <c r="O26" s="160"/>
      <c r="P26" s="160"/>
      <c r="Q26" s="170"/>
      <c r="R26" s="160">
        <f t="shared" si="0"/>
        <v>0</v>
      </c>
      <c r="S26" s="160">
        <f t="shared" si="1"/>
        <v>0</v>
      </c>
      <c r="T26" s="177"/>
      <c r="U26" s="178"/>
      <c r="V26" s="170">
        <v>15</v>
      </c>
      <c r="W26" s="170"/>
      <c r="X26" s="165"/>
      <c r="Z26" s="165"/>
      <c r="AA26" s="170">
        <v>25</v>
      </c>
      <c r="AB26" s="165"/>
      <c r="AC26" s="165"/>
      <c r="AD26" s="160"/>
      <c r="AE26" s="170"/>
      <c r="AF26" s="160"/>
      <c r="AG26" s="160"/>
      <c r="AH26" s="170"/>
      <c r="AI26" s="170">
        <v>35</v>
      </c>
      <c r="AJ26" s="160">
        <f t="shared" si="2"/>
        <v>40</v>
      </c>
      <c r="AK26" s="160">
        <f t="shared" si="3"/>
        <v>75</v>
      </c>
      <c r="AL26" s="170" t="s">
        <v>37</v>
      </c>
      <c r="AM26" s="171">
        <v>3</v>
      </c>
      <c r="AN26" s="167">
        <v>75</v>
      </c>
      <c r="AO26" s="167">
        <v>3</v>
      </c>
      <c r="AP26" s="16"/>
    </row>
    <row r="27" spans="1:42" ht="15" customHeight="1">
      <c r="A27" s="138"/>
      <c r="B27" s="139"/>
      <c r="C27" s="174" t="s">
        <v>120</v>
      </c>
      <c r="D27" s="183"/>
      <c r="E27" s="176"/>
      <c r="F27" s="160"/>
      <c r="G27" s="170"/>
      <c r="H27" s="160"/>
      <c r="I27" s="160"/>
      <c r="J27" s="160"/>
      <c r="K27" s="160"/>
      <c r="L27" s="160"/>
      <c r="M27" s="170"/>
      <c r="N27" s="160"/>
      <c r="O27" s="160"/>
      <c r="P27" s="160"/>
      <c r="Q27" s="170"/>
      <c r="R27" s="160">
        <f t="shared" si="0"/>
        <v>0</v>
      </c>
      <c r="S27" s="160">
        <f t="shared" si="1"/>
        <v>0</v>
      </c>
      <c r="T27" s="177"/>
      <c r="U27" s="178"/>
      <c r="V27" s="170"/>
      <c r="W27" s="170"/>
      <c r="X27" s="165"/>
      <c r="Y27" s="170"/>
      <c r="Z27" s="165"/>
      <c r="AA27" s="165"/>
      <c r="AB27" s="165"/>
      <c r="AC27" s="165"/>
      <c r="AD27" s="160"/>
      <c r="AE27" s="170"/>
      <c r="AF27" s="160"/>
      <c r="AG27" s="160"/>
      <c r="AH27" s="170"/>
      <c r="AI27" s="170"/>
      <c r="AJ27" s="160">
        <f t="shared" si="2"/>
        <v>0</v>
      </c>
      <c r="AK27" s="160">
        <f t="shared" si="3"/>
        <v>0</v>
      </c>
      <c r="AL27" s="170"/>
      <c r="AM27" s="171"/>
      <c r="AN27" s="167"/>
      <c r="AO27" s="167"/>
      <c r="AP27" s="16"/>
    </row>
    <row r="28" spans="1:42" ht="15" customHeight="1">
      <c r="A28" s="138">
        <v>8</v>
      </c>
      <c r="B28" s="139"/>
      <c r="C28" s="180" t="s">
        <v>81</v>
      </c>
      <c r="D28" s="181"/>
      <c r="E28" s="182"/>
      <c r="F28" s="160"/>
      <c r="G28" s="170"/>
      <c r="H28" s="160"/>
      <c r="I28" s="160"/>
      <c r="J28" s="160"/>
      <c r="K28" s="160"/>
      <c r="L28" s="160"/>
      <c r="M28" s="170"/>
      <c r="N28" s="160"/>
      <c r="O28" s="160"/>
      <c r="P28" s="160"/>
      <c r="Q28" s="170"/>
      <c r="R28" s="160">
        <f>SUM(D28:P28)</f>
        <v>0</v>
      </c>
      <c r="S28" s="160">
        <f>SUM(D28:Q28)</f>
        <v>0</v>
      </c>
      <c r="T28" s="177"/>
      <c r="U28" s="178"/>
      <c r="V28" s="170">
        <v>10</v>
      </c>
      <c r="W28" s="170"/>
      <c r="X28" s="165"/>
      <c r="Y28" s="170">
        <v>20</v>
      </c>
      <c r="Z28" s="165"/>
      <c r="AA28" s="165"/>
      <c r="AB28" s="165"/>
      <c r="AC28" s="165"/>
      <c r="AD28" s="160"/>
      <c r="AE28" s="170"/>
      <c r="AF28" s="160"/>
      <c r="AG28" s="160"/>
      <c r="AH28" s="170"/>
      <c r="AI28" s="170">
        <v>70</v>
      </c>
      <c r="AJ28" s="160">
        <f>SUM(V28:AH28)</f>
        <v>30</v>
      </c>
      <c r="AK28" s="160">
        <f>SUM(V28:AI28)</f>
        <v>100</v>
      </c>
      <c r="AL28" s="170" t="s">
        <v>38</v>
      </c>
      <c r="AM28" s="171">
        <v>4</v>
      </c>
      <c r="AN28" s="167">
        <v>100</v>
      </c>
      <c r="AO28" s="167">
        <v>4</v>
      </c>
      <c r="AP28" s="16"/>
    </row>
    <row r="29" spans="1:42" ht="27.75" customHeight="1">
      <c r="A29" s="138">
        <v>9</v>
      </c>
      <c r="B29" s="139"/>
      <c r="C29" s="180" t="s">
        <v>121</v>
      </c>
      <c r="D29" s="184"/>
      <c r="E29" s="182">
        <v>10</v>
      </c>
      <c r="F29" s="160"/>
      <c r="G29" s="169">
        <v>30</v>
      </c>
      <c r="H29" s="160"/>
      <c r="I29" s="160"/>
      <c r="J29" s="160"/>
      <c r="K29" s="160"/>
      <c r="L29" s="160"/>
      <c r="M29" s="170"/>
      <c r="N29" s="160"/>
      <c r="O29" s="160"/>
      <c r="P29" s="160"/>
      <c r="Q29" s="170">
        <v>35</v>
      </c>
      <c r="R29" s="160">
        <f t="shared" si="0"/>
        <v>40</v>
      </c>
      <c r="S29" s="160">
        <f t="shared" si="1"/>
        <v>75</v>
      </c>
      <c r="T29" s="177" t="s">
        <v>69</v>
      </c>
      <c r="U29" s="178">
        <v>3</v>
      </c>
      <c r="V29" s="170"/>
      <c r="W29" s="170"/>
      <c r="X29" s="165"/>
      <c r="Y29" s="170"/>
      <c r="Z29" s="165"/>
      <c r="AA29" s="165"/>
      <c r="AB29" s="165"/>
      <c r="AC29" s="165"/>
      <c r="AD29" s="160"/>
      <c r="AE29" s="170"/>
      <c r="AF29" s="160"/>
      <c r="AG29" s="160"/>
      <c r="AH29" s="170"/>
      <c r="AI29" s="170"/>
      <c r="AJ29" s="160"/>
      <c r="AK29" s="160"/>
      <c r="AL29" s="170"/>
      <c r="AM29" s="171"/>
      <c r="AN29" s="167">
        <v>75</v>
      </c>
      <c r="AO29" s="167">
        <v>3</v>
      </c>
      <c r="AP29" s="16"/>
    </row>
    <row r="30" spans="1:42" ht="30.75" customHeight="1">
      <c r="A30" s="138">
        <v>10</v>
      </c>
      <c r="B30" s="139"/>
      <c r="C30" s="180" t="s">
        <v>122</v>
      </c>
      <c r="D30" s="184"/>
      <c r="E30" s="182"/>
      <c r="F30" s="160"/>
      <c r="G30" s="169"/>
      <c r="H30" s="160"/>
      <c r="I30" s="160"/>
      <c r="J30" s="160"/>
      <c r="K30" s="160"/>
      <c r="L30" s="160"/>
      <c r="M30" s="170"/>
      <c r="N30" s="160"/>
      <c r="O30" s="160"/>
      <c r="P30" s="160"/>
      <c r="Q30" s="170"/>
      <c r="R30" s="160"/>
      <c r="S30" s="160"/>
      <c r="T30" s="177"/>
      <c r="U30" s="178"/>
      <c r="V30" s="170"/>
      <c r="W30" s="170">
        <v>10</v>
      </c>
      <c r="X30" s="165"/>
      <c r="Y30" s="170">
        <v>30</v>
      </c>
      <c r="Z30" s="165"/>
      <c r="AA30" s="165"/>
      <c r="AB30" s="165"/>
      <c r="AC30" s="165"/>
      <c r="AD30" s="160"/>
      <c r="AE30" s="170"/>
      <c r="AF30" s="160"/>
      <c r="AG30" s="160"/>
      <c r="AH30" s="170"/>
      <c r="AI30" s="170">
        <v>35</v>
      </c>
      <c r="AJ30" s="160">
        <f>SUM(V30:AH30)</f>
        <v>40</v>
      </c>
      <c r="AK30" s="160">
        <f>SUM(V30:AI30)</f>
        <v>75</v>
      </c>
      <c r="AL30" s="170" t="s">
        <v>69</v>
      </c>
      <c r="AM30" s="171">
        <v>3</v>
      </c>
      <c r="AN30" s="167">
        <v>75</v>
      </c>
      <c r="AO30" s="167">
        <v>3</v>
      </c>
      <c r="AP30" s="16"/>
    </row>
    <row r="31" spans="1:42" s="12" customFormat="1" ht="24.75" customHeight="1">
      <c r="A31" s="138">
        <v>11</v>
      </c>
      <c r="B31" s="139"/>
      <c r="C31" s="180" t="s">
        <v>123</v>
      </c>
      <c r="D31" s="185"/>
      <c r="E31" s="186"/>
      <c r="F31" s="160"/>
      <c r="G31" s="170"/>
      <c r="H31" s="160"/>
      <c r="I31" s="160"/>
      <c r="J31" s="160"/>
      <c r="K31" s="160"/>
      <c r="L31" s="160"/>
      <c r="M31" s="170"/>
      <c r="N31" s="160"/>
      <c r="O31" s="160"/>
      <c r="P31" s="160"/>
      <c r="Q31" s="170"/>
      <c r="R31" s="160">
        <f t="shared" si="0"/>
        <v>0</v>
      </c>
      <c r="S31" s="160">
        <f t="shared" si="1"/>
        <v>0</v>
      </c>
      <c r="T31" s="177"/>
      <c r="U31" s="178"/>
      <c r="V31" s="170"/>
      <c r="W31" s="170">
        <v>10</v>
      </c>
      <c r="X31" s="165"/>
      <c r="Y31" s="170"/>
      <c r="Z31" s="165"/>
      <c r="AA31" s="165"/>
      <c r="AB31" s="165"/>
      <c r="AC31" s="165"/>
      <c r="AD31" s="160"/>
      <c r="AE31" s="170"/>
      <c r="AF31" s="160"/>
      <c r="AG31" s="160"/>
      <c r="AH31" s="170"/>
      <c r="AI31" s="170">
        <v>15</v>
      </c>
      <c r="AJ31" s="160">
        <f t="shared" si="2"/>
        <v>10</v>
      </c>
      <c r="AK31" s="160">
        <f t="shared" si="3"/>
        <v>25</v>
      </c>
      <c r="AL31" s="170" t="s">
        <v>69</v>
      </c>
      <c r="AM31" s="171">
        <v>1</v>
      </c>
      <c r="AN31" s="187">
        <v>25</v>
      </c>
      <c r="AO31" s="187">
        <v>1</v>
      </c>
      <c r="AP31" s="17"/>
    </row>
    <row r="32" spans="1:42" ht="60.75" customHeight="1">
      <c r="A32" s="138">
        <v>12</v>
      </c>
      <c r="B32" s="139"/>
      <c r="C32" s="180" t="s">
        <v>124</v>
      </c>
      <c r="D32" s="185"/>
      <c r="E32" s="186">
        <v>15</v>
      </c>
      <c r="F32" s="160"/>
      <c r="G32" s="170"/>
      <c r="H32" s="160"/>
      <c r="I32" s="160"/>
      <c r="J32" s="160"/>
      <c r="K32" s="160"/>
      <c r="L32" s="160"/>
      <c r="M32" s="170"/>
      <c r="N32" s="160"/>
      <c r="O32" s="160"/>
      <c r="P32" s="160"/>
      <c r="Q32" s="170">
        <v>35</v>
      </c>
      <c r="R32" s="160">
        <f t="shared" si="0"/>
        <v>15</v>
      </c>
      <c r="S32" s="160">
        <f t="shared" si="1"/>
        <v>50</v>
      </c>
      <c r="T32" s="177" t="s">
        <v>37</v>
      </c>
      <c r="U32" s="178">
        <v>2</v>
      </c>
      <c r="V32" s="170"/>
      <c r="W32" s="170"/>
      <c r="X32" s="165"/>
      <c r="Y32" s="170"/>
      <c r="Z32" s="165"/>
      <c r="AA32" s="165"/>
      <c r="AB32" s="165"/>
      <c r="AC32" s="165"/>
      <c r="AD32" s="160"/>
      <c r="AE32" s="170"/>
      <c r="AF32" s="160"/>
      <c r="AG32" s="160"/>
      <c r="AH32" s="170"/>
      <c r="AI32" s="170"/>
      <c r="AJ32" s="160">
        <f t="shared" si="2"/>
        <v>0</v>
      </c>
      <c r="AK32" s="160">
        <f t="shared" si="3"/>
        <v>0</v>
      </c>
      <c r="AL32" s="170"/>
      <c r="AM32" s="171"/>
      <c r="AN32" s="187">
        <v>50</v>
      </c>
      <c r="AO32" s="187">
        <v>2</v>
      </c>
      <c r="AP32" s="16"/>
    </row>
    <row r="33" spans="1:42" ht="31.5" customHeight="1">
      <c r="A33" s="138">
        <v>13</v>
      </c>
      <c r="B33" s="139"/>
      <c r="C33" s="179" t="s">
        <v>125</v>
      </c>
      <c r="D33" s="172"/>
      <c r="E33" s="173"/>
      <c r="F33" s="160"/>
      <c r="G33" s="170">
        <v>15</v>
      </c>
      <c r="H33" s="160"/>
      <c r="I33" s="160"/>
      <c r="J33" s="160"/>
      <c r="K33" s="160"/>
      <c r="L33" s="160"/>
      <c r="M33" s="170"/>
      <c r="N33" s="160"/>
      <c r="O33" s="160"/>
      <c r="P33" s="160"/>
      <c r="Q33" s="170">
        <v>10</v>
      </c>
      <c r="R33" s="160">
        <f>SUM(D33:P33)</f>
        <v>15</v>
      </c>
      <c r="S33" s="160">
        <f>SUM(D33:Q33)</f>
        <v>25</v>
      </c>
      <c r="T33" s="177" t="s">
        <v>37</v>
      </c>
      <c r="U33" s="178">
        <v>1</v>
      </c>
      <c r="V33" s="170"/>
      <c r="W33" s="170"/>
      <c r="X33" s="165"/>
      <c r="Y33" s="170"/>
      <c r="Z33" s="165"/>
      <c r="AA33" s="165"/>
      <c r="AB33" s="165"/>
      <c r="AC33" s="165"/>
      <c r="AD33" s="160"/>
      <c r="AE33" s="170"/>
      <c r="AF33" s="160"/>
      <c r="AG33" s="160"/>
      <c r="AH33" s="170"/>
      <c r="AI33" s="170"/>
      <c r="AJ33" s="160">
        <f>SUM(V33:AH33)</f>
        <v>0</v>
      </c>
      <c r="AK33" s="160">
        <f>SUM(V33:AI33)</f>
        <v>0</v>
      </c>
      <c r="AL33" s="170"/>
      <c r="AM33" s="171"/>
      <c r="AN33" s="167">
        <v>25</v>
      </c>
      <c r="AO33" s="167">
        <v>1</v>
      </c>
      <c r="AP33" s="16"/>
    </row>
    <row r="34" spans="1:42" ht="24.75" customHeight="1">
      <c r="A34" s="138">
        <v>14</v>
      </c>
      <c r="B34" s="139"/>
      <c r="C34" s="180" t="s">
        <v>126</v>
      </c>
      <c r="D34" s="181"/>
      <c r="E34" s="182"/>
      <c r="F34" s="160"/>
      <c r="G34" s="170"/>
      <c r="H34" s="160"/>
      <c r="I34" s="160"/>
      <c r="J34" s="160"/>
      <c r="K34" s="160"/>
      <c r="L34" s="160"/>
      <c r="M34" s="170"/>
      <c r="N34" s="160"/>
      <c r="O34" s="160"/>
      <c r="P34" s="160"/>
      <c r="Q34" s="170"/>
      <c r="R34" s="160">
        <f>SUM(D34:P34)</f>
        <v>0</v>
      </c>
      <c r="S34" s="160">
        <f>SUM(D34:Q34)</f>
        <v>0</v>
      </c>
      <c r="T34" s="177"/>
      <c r="U34" s="178"/>
      <c r="V34" s="170"/>
      <c r="W34" s="170">
        <v>10</v>
      </c>
      <c r="X34" s="165"/>
      <c r="Y34" s="170"/>
      <c r="Z34" s="165"/>
      <c r="AA34" s="165"/>
      <c r="AB34" s="165"/>
      <c r="AC34" s="165"/>
      <c r="AD34" s="160"/>
      <c r="AE34" s="170"/>
      <c r="AF34" s="160"/>
      <c r="AG34" s="160"/>
      <c r="AH34" s="170"/>
      <c r="AI34" s="170">
        <v>40</v>
      </c>
      <c r="AJ34" s="160">
        <f>SUM(V34:AH34)</f>
        <v>10</v>
      </c>
      <c r="AK34" s="160">
        <f>SUM(V34:AI34)</f>
        <v>50</v>
      </c>
      <c r="AL34" s="170" t="s">
        <v>37</v>
      </c>
      <c r="AM34" s="171">
        <v>2</v>
      </c>
      <c r="AN34" s="167">
        <v>50</v>
      </c>
      <c r="AO34" s="167">
        <v>2</v>
      </c>
      <c r="AP34" s="16"/>
    </row>
    <row r="35" spans="1:42" ht="27" customHeight="1">
      <c r="A35" s="138">
        <v>15</v>
      </c>
      <c r="B35" s="139"/>
      <c r="C35" s="180" t="s">
        <v>127</v>
      </c>
      <c r="D35" s="185"/>
      <c r="E35" s="186"/>
      <c r="F35" s="160"/>
      <c r="G35" s="170">
        <v>25</v>
      </c>
      <c r="H35" s="160"/>
      <c r="I35" s="160"/>
      <c r="J35" s="160"/>
      <c r="K35" s="160"/>
      <c r="L35" s="160"/>
      <c r="M35" s="170"/>
      <c r="N35" s="160"/>
      <c r="O35" s="160"/>
      <c r="P35" s="160"/>
      <c r="Q35" s="170">
        <v>25</v>
      </c>
      <c r="R35" s="160">
        <f t="shared" si="0"/>
        <v>25</v>
      </c>
      <c r="S35" s="160">
        <f t="shared" si="1"/>
        <v>50</v>
      </c>
      <c r="T35" s="177" t="s">
        <v>37</v>
      </c>
      <c r="U35" s="178">
        <v>2</v>
      </c>
      <c r="V35" s="170"/>
      <c r="W35" s="170"/>
      <c r="X35" s="165"/>
      <c r="Y35" s="170"/>
      <c r="Z35" s="165"/>
      <c r="AA35" s="165"/>
      <c r="AB35" s="165"/>
      <c r="AC35" s="165"/>
      <c r="AD35" s="160"/>
      <c r="AE35" s="170"/>
      <c r="AF35" s="160"/>
      <c r="AG35" s="160"/>
      <c r="AH35" s="170"/>
      <c r="AI35" s="170"/>
      <c r="AJ35" s="160">
        <f t="shared" si="2"/>
        <v>0</v>
      </c>
      <c r="AK35" s="160">
        <f t="shared" si="3"/>
        <v>0</v>
      </c>
      <c r="AL35" s="170"/>
      <c r="AM35" s="171"/>
      <c r="AN35" s="187">
        <v>50</v>
      </c>
      <c r="AO35" s="187">
        <v>2</v>
      </c>
      <c r="AP35" s="16"/>
    </row>
    <row r="36" spans="1:42" ht="15" customHeight="1">
      <c r="A36" s="138"/>
      <c r="B36" s="139"/>
      <c r="C36" s="174" t="s">
        <v>128</v>
      </c>
      <c r="D36" s="188">
        <v>15</v>
      </c>
      <c r="E36" s="189"/>
      <c r="F36" s="160"/>
      <c r="G36" s="170"/>
      <c r="H36" s="160"/>
      <c r="I36" s="160"/>
      <c r="J36" s="160"/>
      <c r="K36" s="160"/>
      <c r="L36" s="160"/>
      <c r="M36" s="170"/>
      <c r="N36" s="160"/>
      <c r="O36" s="160"/>
      <c r="P36" s="160"/>
      <c r="Q36" s="170">
        <v>15</v>
      </c>
      <c r="R36" s="160">
        <f t="shared" si="0"/>
        <v>15</v>
      </c>
      <c r="S36" s="160">
        <f t="shared" si="1"/>
        <v>30</v>
      </c>
      <c r="T36" s="177" t="s">
        <v>37</v>
      </c>
      <c r="U36" s="178">
        <v>1</v>
      </c>
      <c r="V36" s="170">
        <v>15</v>
      </c>
      <c r="W36" s="170"/>
      <c r="X36" s="165"/>
      <c r="Y36" s="170"/>
      <c r="Z36" s="165"/>
      <c r="AA36" s="165"/>
      <c r="AB36" s="165"/>
      <c r="AC36" s="165"/>
      <c r="AD36" s="160"/>
      <c r="AE36" s="170"/>
      <c r="AF36" s="160"/>
      <c r="AG36" s="160"/>
      <c r="AH36" s="170"/>
      <c r="AI36" s="170">
        <v>15</v>
      </c>
      <c r="AJ36" s="160">
        <f t="shared" si="2"/>
        <v>15</v>
      </c>
      <c r="AK36" s="160">
        <f t="shared" si="3"/>
        <v>30</v>
      </c>
      <c r="AL36" s="170" t="s">
        <v>37</v>
      </c>
      <c r="AM36" s="171">
        <v>1</v>
      </c>
      <c r="AN36" s="187">
        <v>60</v>
      </c>
      <c r="AO36" s="187">
        <v>2</v>
      </c>
      <c r="AP36" s="16"/>
    </row>
    <row r="37" spans="1:42" ht="15" customHeight="1">
      <c r="A37" s="138"/>
      <c r="B37" s="139"/>
      <c r="C37" s="174" t="s">
        <v>129</v>
      </c>
      <c r="D37" s="175"/>
      <c r="E37" s="176"/>
      <c r="F37" s="160"/>
      <c r="G37" s="170"/>
      <c r="H37" s="160"/>
      <c r="I37" s="160"/>
      <c r="J37" s="160"/>
      <c r="K37" s="160"/>
      <c r="L37" s="160"/>
      <c r="M37" s="170"/>
      <c r="N37" s="160"/>
      <c r="O37" s="160"/>
      <c r="P37" s="160"/>
      <c r="Q37" s="170"/>
      <c r="R37" s="160">
        <f t="shared" si="0"/>
        <v>0</v>
      </c>
      <c r="S37" s="160">
        <f t="shared" si="1"/>
        <v>0</v>
      </c>
      <c r="T37" s="177"/>
      <c r="U37" s="178"/>
      <c r="V37" s="170"/>
      <c r="W37" s="170"/>
      <c r="X37" s="165"/>
      <c r="Y37" s="170"/>
      <c r="Z37" s="165"/>
      <c r="AA37" s="165"/>
      <c r="AB37" s="165"/>
      <c r="AC37" s="165"/>
      <c r="AD37" s="160"/>
      <c r="AE37" s="170"/>
      <c r="AF37" s="160"/>
      <c r="AG37" s="160"/>
      <c r="AH37" s="170"/>
      <c r="AI37" s="170"/>
      <c r="AJ37" s="160">
        <f t="shared" si="2"/>
        <v>0</v>
      </c>
      <c r="AK37" s="160">
        <f t="shared" si="3"/>
        <v>0</v>
      </c>
      <c r="AL37" s="170"/>
      <c r="AM37" s="171"/>
      <c r="AN37" s="187"/>
      <c r="AO37" s="187"/>
      <c r="AP37" s="16"/>
    </row>
    <row r="38" spans="1:42" ht="26.25" customHeight="1">
      <c r="A38" s="138">
        <v>16</v>
      </c>
      <c r="B38" s="139"/>
      <c r="C38" s="190" t="s">
        <v>82</v>
      </c>
      <c r="D38" s="169"/>
      <c r="E38" s="170"/>
      <c r="F38" s="160"/>
      <c r="G38" s="170"/>
      <c r="H38" s="160"/>
      <c r="I38" s="160"/>
      <c r="J38" s="160"/>
      <c r="K38" s="160"/>
      <c r="L38" s="160"/>
      <c r="M38" s="170"/>
      <c r="N38" s="160"/>
      <c r="O38" s="160"/>
      <c r="P38" s="191">
        <v>70</v>
      </c>
      <c r="Q38" s="170"/>
      <c r="R38" s="160"/>
      <c r="S38" s="160">
        <f>SUM(D38:Q38)</f>
        <v>70</v>
      </c>
      <c r="T38" s="177" t="s">
        <v>69</v>
      </c>
      <c r="U38" s="178">
        <v>4</v>
      </c>
      <c r="V38" s="170"/>
      <c r="W38" s="170"/>
      <c r="X38" s="165"/>
      <c r="Y38" s="170"/>
      <c r="Z38" s="165"/>
      <c r="AA38" s="165"/>
      <c r="AB38" s="165"/>
      <c r="AC38" s="165"/>
      <c r="AD38" s="160"/>
      <c r="AE38" s="170"/>
      <c r="AF38" s="160"/>
      <c r="AG38" s="160"/>
      <c r="AH38" s="170"/>
      <c r="AI38" s="170"/>
      <c r="AJ38" s="160">
        <f t="shared" si="2"/>
        <v>0</v>
      </c>
      <c r="AK38" s="160">
        <f t="shared" si="3"/>
        <v>0</v>
      </c>
      <c r="AL38" s="170"/>
      <c r="AM38" s="171"/>
      <c r="AN38" s="187">
        <v>70</v>
      </c>
      <c r="AO38" s="187">
        <v>4</v>
      </c>
      <c r="AP38" s="16"/>
    </row>
    <row r="39" spans="1:42" ht="15" customHeight="1">
      <c r="A39" s="138">
        <v>17</v>
      </c>
      <c r="B39" s="139"/>
      <c r="C39" s="190" t="s">
        <v>83</v>
      </c>
      <c r="D39" s="169"/>
      <c r="E39" s="170"/>
      <c r="F39" s="160"/>
      <c r="G39" s="170"/>
      <c r="H39" s="160"/>
      <c r="I39" s="160"/>
      <c r="J39" s="160"/>
      <c r="K39" s="160"/>
      <c r="L39" s="160"/>
      <c r="M39" s="170"/>
      <c r="N39" s="160"/>
      <c r="O39" s="160"/>
      <c r="P39" s="160"/>
      <c r="Q39" s="170"/>
      <c r="R39" s="160">
        <f t="shared" si="0"/>
        <v>0</v>
      </c>
      <c r="S39" s="160">
        <f t="shared" si="1"/>
        <v>0</v>
      </c>
      <c r="T39" s="177"/>
      <c r="U39" s="178"/>
      <c r="V39" s="170"/>
      <c r="W39" s="170"/>
      <c r="X39" s="165"/>
      <c r="Y39" s="170"/>
      <c r="Z39" s="165"/>
      <c r="AA39" s="165"/>
      <c r="AB39" s="165"/>
      <c r="AC39" s="165"/>
      <c r="AD39" s="160"/>
      <c r="AE39" s="170"/>
      <c r="AF39" s="160"/>
      <c r="AG39" s="160"/>
      <c r="AH39" s="170">
        <v>70</v>
      </c>
      <c r="AI39" s="170"/>
      <c r="AJ39" s="160"/>
      <c r="AK39" s="160">
        <f t="shared" si="3"/>
        <v>70</v>
      </c>
      <c r="AL39" s="170" t="s">
        <v>37</v>
      </c>
      <c r="AM39" s="171">
        <v>4</v>
      </c>
      <c r="AN39" s="187">
        <v>70</v>
      </c>
      <c r="AO39" s="187">
        <v>4</v>
      </c>
      <c r="AP39" s="16"/>
    </row>
    <row r="40" spans="1:42" ht="15" customHeight="1">
      <c r="A40" s="138">
        <v>18</v>
      </c>
      <c r="B40" s="139"/>
      <c r="C40" s="190" t="s">
        <v>84</v>
      </c>
      <c r="D40" s="169"/>
      <c r="E40" s="170"/>
      <c r="F40" s="160"/>
      <c r="G40" s="170"/>
      <c r="H40" s="160"/>
      <c r="I40" s="160"/>
      <c r="J40" s="160"/>
      <c r="K40" s="160"/>
      <c r="L40" s="160"/>
      <c r="M40" s="170"/>
      <c r="N40" s="160"/>
      <c r="O40" s="160"/>
      <c r="P40" s="160"/>
      <c r="Q40" s="170"/>
      <c r="R40" s="160">
        <f t="shared" si="0"/>
        <v>0</v>
      </c>
      <c r="S40" s="160">
        <f t="shared" si="1"/>
        <v>0</v>
      </c>
      <c r="T40" s="177"/>
      <c r="U40" s="178"/>
      <c r="V40" s="170"/>
      <c r="W40" s="170"/>
      <c r="X40" s="165"/>
      <c r="Y40" s="170"/>
      <c r="Z40" s="165"/>
      <c r="AA40" s="165"/>
      <c r="AB40" s="165"/>
      <c r="AC40" s="165"/>
      <c r="AD40" s="160"/>
      <c r="AE40" s="170"/>
      <c r="AF40" s="160"/>
      <c r="AG40" s="160"/>
      <c r="AH40" s="170">
        <v>70</v>
      </c>
      <c r="AI40" s="170"/>
      <c r="AJ40" s="160"/>
      <c r="AK40" s="160">
        <f t="shared" si="3"/>
        <v>70</v>
      </c>
      <c r="AL40" s="170" t="s">
        <v>37</v>
      </c>
      <c r="AM40" s="171">
        <v>2</v>
      </c>
      <c r="AN40" s="187">
        <v>70</v>
      </c>
      <c r="AO40" s="187">
        <v>2</v>
      </c>
      <c r="AP40" s="16"/>
    </row>
    <row r="41" spans="1:42" ht="15" customHeight="1" thickBot="1">
      <c r="A41" s="138">
        <v>19</v>
      </c>
      <c r="B41" s="139"/>
      <c r="C41" s="192" t="s">
        <v>85</v>
      </c>
      <c r="D41" s="181"/>
      <c r="E41" s="182"/>
      <c r="F41" s="160"/>
      <c r="G41" s="170"/>
      <c r="H41" s="160"/>
      <c r="I41" s="160"/>
      <c r="J41" s="160"/>
      <c r="K41" s="160"/>
      <c r="L41" s="160"/>
      <c r="M41" s="170"/>
      <c r="N41" s="160"/>
      <c r="O41" s="160"/>
      <c r="P41" s="160"/>
      <c r="Q41" s="170"/>
      <c r="R41" s="160">
        <f t="shared" si="0"/>
        <v>0</v>
      </c>
      <c r="S41" s="160">
        <f t="shared" si="1"/>
        <v>0</v>
      </c>
      <c r="T41" s="177"/>
      <c r="U41" s="178"/>
      <c r="V41" s="170"/>
      <c r="W41" s="170"/>
      <c r="X41" s="165"/>
      <c r="Y41" s="170"/>
      <c r="Z41" s="165"/>
      <c r="AA41" s="165"/>
      <c r="AB41" s="165"/>
      <c r="AC41" s="165"/>
      <c r="AD41" s="160"/>
      <c r="AE41" s="170"/>
      <c r="AF41" s="160"/>
      <c r="AG41" s="160"/>
      <c r="AH41" s="170">
        <v>70</v>
      </c>
      <c r="AI41" s="170"/>
      <c r="AJ41" s="160"/>
      <c r="AK41" s="160">
        <f t="shared" si="3"/>
        <v>70</v>
      </c>
      <c r="AL41" s="170" t="s">
        <v>37</v>
      </c>
      <c r="AM41" s="171">
        <v>2</v>
      </c>
      <c r="AN41" s="187">
        <v>70</v>
      </c>
      <c r="AO41" s="187">
        <v>2</v>
      </c>
      <c r="AP41" s="16"/>
    </row>
    <row r="42" spans="1:42" ht="15" customHeight="1" thickBot="1">
      <c r="A42" s="308" t="s">
        <v>3</v>
      </c>
      <c r="B42" s="285"/>
      <c r="C42" s="286"/>
      <c r="D42" s="193">
        <f aca="true" t="shared" si="4" ref="D42:L42">SUM(D18:D41)</f>
        <v>75</v>
      </c>
      <c r="E42" s="193">
        <f t="shared" si="4"/>
        <v>41</v>
      </c>
      <c r="F42" s="22">
        <f t="shared" si="4"/>
        <v>0</v>
      </c>
      <c r="G42" s="21">
        <f t="shared" si="4"/>
        <v>130</v>
      </c>
      <c r="H42" s="22">
        <f t="shared" si="4"/>
        <v>0</v>
      </c>
      <c r="I42" s="22">
        <f t="shared" si="4"/>
        <v>40</v>
      </c>
      <c r="J42" s="22">
        <f t="shared" si="4"/>
        <v>0</v>
      </c>
      <c r="K42" s="22">
        <f t="shared" si="4"/>
        <v>0</v>
      </c>
      <c r="L42" s="22">
        <f t="shared" si="4"/>
        <v>0</v>
      </c>
      <c r="M42" s="21"/>
      <c r="N42" s="22">
        <f>SUM(N18:N41)</f>
        <v>0</v>
      </c>
      <c r="O42" s="22">
        <f>SUM(O18:O41)</f>
        <v>0</v>
      </c>
      <c r="P42" s="22">
        <f>SUM(P18:P41)</f>
        <v>70</v>
      </c>
      <c r="Q42" s="21">
        <f>SUM(Q19:Q41)</f>
        <v>365</v>
      </c>
      <c r="R42" s="22">
        <f>SUM(R19:R41)</f>
        <v>286</v>
      </c>
      <c r="S42" s="22">
        <f>SUM(S18:S41)</f>
        <v>721</v>
      </c>
      <c r="T42" s="21" t="s">
        <v>39</v>
      </c>
      <c r="U42" s="194">
        <f>SUM(U18:U41)</f>
        <v>30</v>
      </c>
      <c r="V42" s="21">
        <f>SUM(V18:V41)</f>
        <v>50</v>
      </c>
      <c r="W42" s="21">
        <f>SUM(W19:W41)</f>
        <v>31</v>
      </c>
      <c r="X42" s="22">
        <f aca="true" t="shared" si="5" ref="X42:AK42">SUM(X18:X41)</f>
        <v>0</v>
      </c>
      <c r="Y42" s="21">
        <f>SUM(Y19:Y41)</f>
        <v>50</v>
      </c>
      <c r="Z42" s="22">
        <f t="shared" si="5"/>
        <v>0</v>
      </c>
      <c r="AA42" s="22">
        <f t="shared" si="5"/>
        <v>40</v>
      </c>
      <c r="AB42" s="22">
        <f t="shared" si="5"/>
        <v>0</v>
      </c>
      <c r="AC42" s="22">
        <f t="shared" si="5"/>
        <v>0</v>
      </c>
      <c r="AD42" s="22">
        <f t="shared" si="5"/>
        <v>0</v>
      </c>
      <c r="AE42" s="21"/>
      <c r="AF42" s="22">
        <f t="shared" si="5"/>
        <v>0</v>
      </c>
      <c r="AG42" s="22">
        <f t="shared" si="5"/>
        <v>0</v>
      </c>
      <c r="AH42" s="21">
        <v>245</v>
      </c>
      <c r="AI42" s="21">
        <f>SUM(AI19:AI41)</f>
        <v>385</v>
      </c>
      <c r="AJ42" s="22">
        <f t="shared" si="5"/>
        <v>171</v>
      </c>
      <c r="AK42" s="22">
        <f t="shared" si="5"/>
        <v>766</v>
      </c>
      <c r="AL42" s="21" t="s">
        <v>104</v>
      </c>
      <c r="AM42" s="194">
        <f>SUM(AM19:AM41)</f>
        <v>30</v>
      </c>
      <c r="AN42" s="195">
        <f>SUM(S42,AK42)</f>
        <v>1487</v>
      </c>
      <c r="AO42" s="195">
        <f>SUM(U42,AM42)</f>
        <v>60</v>
      </c>
      <c r="AP42" s="16"/>
    </row>
    <row r="43" spans="1:42" ht="15" customHeight="1">
      <c r="A43" s="13"/>
      <c r="B43" s="13"/>
      <c r="C43" s="13" t="s">
        <v>130</v>
      </c>
      <c r="D43" s="196"/>
      <c r="E43" s="196"/>
      <c r="F43" s="197"/>
      <c r="G43" s="198"/>
      <c r="H43" s="197"/>
      <c r="I43" s="197"/>
      <c r="J43" s="197"/>
      <c r="K43" s="197"/>
      <c r="L43" s="197"/>
      <c r="M43" s="198"/>
      <c r="N43" s="197"/>
      <c r="O43" s="197"/>
      <c r="P43" s="197"/>
      <c r="Q43" s="198"/>
      <c r="R43" s="197"/>
      <c r="S43" s="197"/>
      <c r="T43" s="198"/>
      <c r="U43" s="198"/>
      <c r="V43" s="198"/>
      <c r="W43" s="198"/>
      <c r="X43" s="197"/>
      <c r="Y43" s="198"/>
      <c r="Z43" s="197"/>
      <c r="AA43" s="197"/>
      <c r="AB43" s="197"/>
      <c r="AC43" s="197"/>
      <c r="AD43" s="197"/>
      <c r="AE43" s="198"/>
      <c r="AF43" s="197"/>
      <c r="AG43" s="197"/>
      <c r="AH43" s="198"/>
      <c r="AI43" s="198"/>
      <c r="AJ43" s="197"/>
      <c r="AK43" s="197"/>
      <c r="AL43" s="198"/>
      <c r="AM43" s="198"/>
      <c r="AN43" s="199"/>
      <c r="AO43" s="199"/>
      <c r="AP43" s="16"/>
    </row>
    <row r="44" spans="3:42" ht="12.75">
      <c r="C44" s="9" t="s">
        <v>72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3:42" ht="12.75">
      <c r="C45" s="9" t="s">
        <v>131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6:42" ht="12.75"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9" spans="3:38" ht="12.75">
      <c r="C49" s="9" t="s">
        <v>4</v>
      </c>
      <c r="O49" s="9" t="s">
        <v>4</v>
      </c>
      <c r="AF49" s="273" t="s">
        <v>4</v>
      </c>
      <c r="AG49" s="273"/>
      <c r="AH49" s="273"/>
      <c r="AI49" s="273"/>
      <c r="AJ49" s="273"/>
      <c r="AK49" s="273"/>
      <c r="AL49" s="273"/>
    </row>
    <row r="50" spans="3:38" ht="12.75">
      <c r="C50" s="1" t="s">
        <v>105</v>
      </c>
      <c r="M50" s="8"/>
      <c r="O50" s="273" t="s">
        <v>5</v>
      </c>
      <c r="P50" s="273"/>
      <c r="Q50" s="273"/>
      <c r="R50" s="273"/>
      <c r="S50" s="273"/>
      <c r="T50" s="273"/>
      <c r="U50" s="273"/>
      <c r="AF50" s="273" t="s">
        <v>6</v>
      </c>
      <c r="AG50" s="273"/>
      <c r="AH50" s="273"/>
      <c r="AI50" s="273"/>
      <c r="AJ50" s="273"/>
      <c r="AK50" s="273"/>
      <c r="AL50" s="273"/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2:C42"/>
    <mergeCell ref="AF49:AL49"/>
    <mergeCell ref="O50:U50"/>
    <mergeCell ref="AF50:AL5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2023-03-15T10:36:33Z</cp:lastPrinted>
  <dcterms:created xsi:type="dcterms:W3CDTF">2014-08-22T07:06:50Z</dcterms:created>
  <dcterms:modified xsi:type="dcterms:W3CDTF">2023-10-10T06:55:16Z</dcterms:modified>
  <cp:category/>
  <cp:version/>
  <cp:contentType/>
  <cp:contentStatus/>
</cp:coreProperties>
</file>